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<sst xmlns="http://schemas.openxmlformats.org/spreadsheetml/2006/main" count="363" uniqueCount="342">
  <si>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</si>
  <si>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</si>
  <si>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</si>
  <si>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</si>
  <si>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</si>
  <si>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</si>
  <si>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</si>
  <si>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</si>
  <si>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</si>
  <si>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</si>
  <si>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</si>
  <si>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</si>
  <si>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</si>
  <si>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</si>
  <si>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</si>
  <si>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</si>
  <si>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</si>
  <si>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</si>
  <si>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</si>
  <si>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</si>
  <si>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</si>
  <si>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</si>
  <si>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</si>
  <si>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</si>
  <si>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</si>
  <si>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</si>
  <si>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</si>
  <si>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</si>
  <si>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</si>
  <si>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</si>
  <si>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</si>
  <si>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</si>
  <si>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</si>
  <si>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</si>
  <si>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</si>
  <si>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</si>
  <si>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</si>
  <si>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</si>
  <si>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</si>
  <si>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</si>
  <si>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</si>
  <si>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</si>
  <si>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</si>
  <si>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</si>
  <si>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</si>
  <si>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</si>
  <si>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</si>
  <si>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</si>
  <si>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</si>
  <si>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</si>
  <si>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</si>
  <si>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</si>
  <si>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</si>
  <si>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</si>
  <si>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</si>
  <si>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</si>
  <si>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</si>
  <si>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</si>
  <si>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</si>
  <si>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</si>
  <si>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</si>
  <si>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</si>
  <si>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</si>
  <si>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</si>
  <si>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</si>
  <si>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</si>
  <si>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</si>
  <si>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</si>
  <si>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</si>
  <si>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</si>
  <si>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</si>
  <si>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</si>
  <si>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</si>
  <si>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</si>
  <si>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</si>
  <si>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</si>
  <si>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</si>
  <si>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</si>
  <si>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</si>
  <si>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</si>
  <si>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</si>
  <si>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</si>
  <si>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</si>
  <si>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</si>
  <si>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</si>
  <si>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</si>
  <si>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</si>
  <si>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</si>
  <si>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</si>
  <si>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</si>
  <si>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</si>
  <si>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</si>
  <si>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</si>
  <si>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</si>
  <si>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</si>
  <si>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</si>
  <si>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</si>
  <si>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</si>
  <si>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</si>
  <si>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</si>
  <si>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</si>
  <si>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</si>
  <si>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</si>
  <si>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</si>
  <si>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</si>
  <si>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</si>
  <si>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</si>
  <si>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</si>
  <si>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</si>
  <si>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</si>
  <si>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</si>
  <si>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</si>
  <si>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</si>
  <si>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</si>
  <si>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</si>
  <si>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</si>
  <si>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</si>
  <si>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</si>
  <si>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</si>
  <si>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</si>
  <si>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</si>
  <si>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</si>
  <si>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</si>
  <si>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</si>
  <si>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</si>
  <si>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</si>
  <si>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</si>
  <si>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</si>
  <si>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</si>
  <si>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</si>
  <si>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</si>
  <si>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</si>
  <si>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</si>
  <si>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</si>
  <si>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</si>
  <si>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</si>
  <si>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</si>
  <si>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</si>
  <si>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</si>
  <si>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</si>
  <si>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</si>
  <si>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</si>
  <si>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</si>
  <si>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</si>
  <si>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</si>
  <si>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</si>
  <si>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</si>
  <si>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</si>
  <si>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</si>
  <si>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</si>
  <si>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</si>
  <si>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</si>
  <si>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</si>
  <si>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</si>
  <si>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</si>
  <si>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</si>
  <si>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</si>
  <si>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</si>
  <si>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</si>
  <si>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</si>
  <si>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</si>
  <si>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</si>
  <si>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</si>
  <si>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</si>
  <si>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</si>
  <si>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</si>
  <si>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</si>
  <si>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</si>
  <si>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</si>
  <si>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</si>
  <si>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</si>
  <si>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</si>
  <si>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</si>
  <si>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</si>
  <si>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</si>
  <si>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</si>
  <si>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</si>
  <si>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</si>
  <si>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</si>
  <si>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</si>
  <si>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</si>
  <si>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</si>
  <si>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</si>
  <si>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</si>
  <si>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</si>
  <si>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</si>
  <si>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</si>
  <si>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</si>
  <si>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</si>
  <si>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</si>
  <si>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</si>
  <si>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</si>
  <si>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</si>
  <si>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</si>
  <si>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</si>
  <si>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</si>
  <si>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</si>
  <si>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</si>
  <si>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</si>
  <si>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</si>
  <si>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</si>
  <si>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</si>
  <si>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</si>
  <si>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</si>
  <si>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</si>
  <si>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</si>
  <si>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</si>
  <si>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</si>
  <si>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</si>
  <si>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</si>
  <si>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</si>
  <si>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</si>
  <si>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</si>
  <si>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</si>
  <si>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</si>
  <si>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</si>
  <si>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</si>
  <si>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</si>
  <si>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</si>
  <si>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</si>
  <si>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</si>
  <si>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</si>
  <si>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</si>
  <si>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</si>
  <si>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</si>
  <si>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</si>
  <si>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</si>
  <si>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</si>
  <si>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</si>
  <si>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</si>
  <si>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</si>
  <si>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</si>
  <si>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</si>
  <si>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</si>
  <si>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</si>
  <si>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</si>
  <si>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</si>
  <si>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</si>
  <si>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</si>
  <si>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</si>
  <si>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</si>
  <si>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</si>
  <si>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</si>
  <si>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</si>
  <si>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</si>
  <si>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</si>
  <si>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</si>
  <si>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</si>
  <si>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</si>
  <si>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</si>
  <si>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</si>
  <si>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</si>
  <si>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</si>
  <si>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</si>
  <si>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</si>
  <si>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</si>
  <si>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</si>
  <si>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</si>
  <si>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</si>
  <si>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</si>
  <si>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</si>
  <si>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</si>
  <si>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</si>
  <si>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</si>
  <si>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</si>
  <si>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</si>
  <si>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</si>
  <si>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</si>
  <si>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</si>
  <si>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</si>
  <si>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</si>
  <si>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</si>
  <si>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</si>
  <si>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</si>
  <si>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</si>
  <si>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</si>
  <si>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</si>
  <si>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</si>
  <si>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</si>
  <si>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</si>
  <si>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</si>
  <si>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</si>
  <si>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</si>
  <si>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</si>
  <si>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</si>
  <si>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</si>
  <si>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</si>
  <si>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</si>
  <si>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</si>
  <si>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</si>
  <si>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</si>
  <si>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</si>
  <si>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</si>
  <si>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</si>
  <si>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</si>
  <si>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</si>
  <si>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</si>
  <si>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</si>
  <si>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</si>
  <si>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</si>
  <si>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</si>
  <si>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</si>
  <si>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</si>
  <si>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</si>
  <si>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</si>
  <si>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</si>
  <si>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</si>
  <si>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</si>
  <si>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</si>
  <si>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</si>
  <si>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</si>
  <si>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</si>
  <si>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</si>
  <si>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</si>
  <si>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</si>
  <si>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</si>
  <si>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</si>
  <si>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</si>
  <si>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</si>
  <si>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</si>
  <si>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</si>
  <si>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</si>
  <si>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</si>
  <si>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</si>
  <si>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</si>
  <si>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</si>
  <si>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</si>
  <si>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</si>
  <si>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</si>
  <si>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</si>
  <si>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</si>
  <si>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</si>
  <si>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</si>
  <si>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</si>
  <si>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</si>
  <si>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</si>
  <si>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</si>
  <si>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2</t>
  </si>
  <si>
    <t>к решению Собрания представителей</t>
  </si>
  <si>
    <t xml:space="preserve"> Гаврилов-Ямского муниципального района</t>
  </si>
  <si>
    <t>от 16.12.2021</t>
  </si>
  <si>
    <t>№ 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</si>
</sst>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A6" sqref="A6:D7"/>
    </sheetView>
  </sheetViews>
  <sheetFormatPr defaultColWidth="9.109375" defaultRowHeight="14.4" x14ac:dyDescent="0.3"/>
  <cols>
    <col min="1" max="1" width="28" style="2" customWidth="1"/>
    <col min="2" max="2" width="60.6640625" style="2" customWidth="1"/>
    <col min="3" max="4" width="16" style="2" customWidth="1"/>
    <col min="5" max="16384" width="9.109375" style="2"/>
  </cols>
  <sheetData>
    <row r="1" spans="1:8" x14ac:dyDescent="0.3">
      <c r="B1" s="25" t="s">
        <v>337</v>
      </c>
      <c r="C1" s="25"/>
      <c r="D1" s="25"/>
      <c r="G1" s="14"/>
      <c r="H1" s="14"/>
    </row>
    <row r="2" spans="1:8" x14ac:dyDescent="0.3">
      <c r="B2" s="25" t="s">
        <v>338</v>
      </c>
      <c r="C2" s="25"/>
      <c r="D2" s="25"/>
      <c r="G2" s="14"/>
      <c r="H2" s="14"/>
    </row>
    <row r="3" spans="1:8" x14ac:dyDescent="0.3">
      <c r="B3" s="25" t="s">
        <v>339</v>
      </c>
      <c r="C3" s="25"/>
      <c r="D3" s="25"/>
      <c r="G3" s="13"/>
    </row>
    <row r="4" spans="1:8" x14ac:dyDescent="0.3">
      <c r="B4" s="19"/>
      <c r="C4" s="23" t="s">
        <v>340</v>
      </c>
      <c r="D4" s="23" t="s">
        <v>341</v>
      </c>
    </row>
    <row r="5" spans="1:8" x14ac:dyDescent="0.3">
      <c r="B5" s="14"/>
      <c r="C5" s="14"/>
    </row>
    <row r="6" spans="1:8" ht="18.75" customHeight="1" x14ac:dyDescent="0.3">
      <c r="A6" s="26" t="s">
        <v>309</v>
      </c>
      <c r="B6" s="26"/>
      <c r="C6" s="26"/>
      <c r="D6" s="26"/>
    </row>
    <row r="7" spans="1:8" ht="22.5" customHeight="1" x14ac:dyDescent="0.3">
      <c r="A7" s="27"/>
      <c r="B7" s="27"/>
      <c r="C7" s="27"/>
      <c r="D7" s="27"/>
    </row>
    <row r="8" spans="1:8" ht="15.6" x14ac:dyDescent="0.3">
      <c r="A8" s="24" t="s">
        <v>2</v>
      </c>
      <c r="B8" s="24" t="s">
        <v>3</v>
      </c>
      <c r="C8" s="20" t="s">
        <v>300</v>
      </c>
      <c r="D8" s="20" t="s">
        <v>301</v>
      </c>
    </row>
    <row r="9" spans="1:8" ht="15.6" x14ac:dyDescent="0.3">
      <c r="A9" s="24"/>
      <c r="B9" s="24"/>
      <c r="C9" s="20" t="s">
        <v>4</v>
      </c>
      <c r="D9" s="20" t="s">
        <v>4</v>
      </c>
    </row>
    <row r="10" spans="1:8" ht="15.6" x14ac:dyDescent="0.3">
      <c r="A10" s="3" t="s">
        <v>5</v>
      </c>
      <c r="B10" s="4" t="s">
        <v>294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6" x14ac:dyDescent="0.3">
      <c r="A11" s="3" t="s">
        <v>94</v>
      </c>
      <c r="B11" s="4" t="s">
        <v>293</v>
      </c>
      <c r="C11" s="5">
        <f>C12</f>
        <v>87593000</v>
      </c>
      <c r="D11" s="5">
        <f>D12</f>
        <v>92148000</v>
      </c>
    </row>
    <row r="12" spans="1:8" ht="15.6" x14ac:dyDescent="0.3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4.8" x14ac:dyDescent="0.3">
      <c r="A13" s="6" t="s">
        <v>218</v>
      </c>
      <c r="B13" s="7" t="s">
        <v>302</v>
      </c>
      <c r="C13" s="1">
        <v>87193000</v>
      </c>
      <c r="D13" s="1">
        <v>91748000</v>
      </c>
    </row>
    <row r="14" spans="1:8" ht="156" x14ac:dyDescent="0.3">
      <c r="A14" s="6" t="s">
        <v>219</v>
      </c>
      <c r="B14" s="7" t="s">
        <v>303</v>
      </c>
      <c r="C14" s="1">
        <v>100000</v>
      </c>
      <c r="D14" s="1">
        <v>100000</v>
      </c>
    </row>
    <row r="15" spans="1:8" ht="93.6" x14ac:dyDescent="0.3">
      <c r="A15" s="6" t="s">
        <v>220</v>
      </c>
      <c r="B15" s="7" t="s">
        <v>304</v>
      </c>
      <c r="C15" s="1">
        <v>300000</v>
      </c>
      <c r="D15" s="1">
        <v>300000</v>
      </c>
    </row>
    <row r="16" spans="1:8" ht="140.4" hidden="1" x14ac:dyDescent="0.3">
      <c r="A16" s="6" t="s">
        <v>221</v>
      </c>
      <c r="B16" s="16" t="s">
        <v>305</v>
      </c>
      <c r="C16" s="1">
        <v>0</v>
      </c>
      <c r="D16" s="1">
        <v>0</v>
      </c>
    </row>
    <row r="17" spans="1:4" ht="46.8" x14ac:dyDescent="0.3">
      <c r="A17" s="3" t="s">
        <v>7</v>
      </c>
      <c r="B17" s="4" t="s">
        <v>287</v>
      </c>
      <c r="C17" s="5">
        <f>C18</f>
        <v>7561730</v>
      </c>
      <c r="D17" s="5">
        <f>D18</f>
        <v>7935850</v>
      </c>
    </row>
    <row r="18" spans="1:4" ht="36" customHeight="1" x14ac:dyDescent="0.3">
      <c r="A18" s="8" t="s">
        <v>8</v>
      </c>
      <c r="B18" s="9" t="s">
        <v>204</v>
      </c>
      <c r="C18" s="10">
        <f>C19+C20+C21+C22</f>
        <v>7561730</v>
      </c>
      <c r="D18" s="10">
        <f>D19+D20+D21+D22</f>
        <v>7935850</v>
      </c>
    </row>
    <row r="19" spans="1:4" ht="124.8" x14ac:dyDescent="0.3">
      <c r="A19" s="6" t="s">
        <v>193</v>
      </c>
      <c r="B19" s="7" t="s">
        <v>288</v>
      </c>
      <c r="C19" s="1">
        <v>3476270</v>
      </c>
      <c r="D19" s="1">
        <v>3674160</v>
      </c>
    </row>
    <row r="20" spans="1:4" ht="140.4" x14ac:dyDescent="0.3">
      <c r="A20" s="6" t="s">
        <v>194</v>
      </c>
      <c r="B20" s="7" t="s">
        <v>289</v>
      </c>
      <c r="C20" s="1">
        <v>19610</v>
      </c>
      <c r="D20" s="1">
        <v>20520</v>
      </c>
    </row>
    <row r="21" spans="1:4" ht="124.8" x14ac:dyDescent="0.3">
      <c r="A21" s="6" t="s">
        <v>195</v>
      </c>
      <c r="B21" s="7" t="s">
        <v>290</v>
      </c>
      <c r="C21" s="1">
        <v>4561050</v>
      </c>
      <c r="D21" s="1">
        <v>4805240</v>
      </c>
    </row>
    <row r="22" spans="1:4" ht="124.8" x14ac:dyDescent="0.3">
      <c r="A22" s="6" t="s">
        <v>196</v>
      </c>
      <c r="B22" s="7" t="s">
        <v>291</v>
      </c>
      <c r="C22" s="1">
        <v>-495200</v>
      </c>
      <c r="D22" s="1">
        <v>-564070</v>
      </c>
    </row>
    <row r="23" spans="1:4" ht="15.6" x14ac:dyDescent="0.3">
      <c r="A23" s="3" t="s">
        <v>91</v>
      </c>
      <c r="B23" s="4" t="s">
        <v>292</v>
      </c>
      <c r="C23" s="5">
        <f>C24+C26+C28</f>
        <v>5224000</v>
      </c>
      <c r="D23" s="5">
        <f>D24+D26+D28</f>
        <v>5507500</v>
      </c>
    </row>
    <row r="24" spans="1:4" ht="31.2" x14ac:dyDescent="0.3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2.4" x14ac:dyDescent="0.3">
      <c r="A25" s="6" t="s">
        <v>222</v>
      </c>
      <c r="B25" s="7" t="s">
        <v>223</v>
      </c>
      <c r="C25" s="1">
        <v>0</v>
      </c>
      <c r="D25" s="1">
        <v>0</v>
      </c>
    </row>
    <row r="26" spans="1:4" ht="15.6" x14ac:dyDescent="0.3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2.4" x14ac:dyDescent="0.3">
      <c r="A27" s="6" t="s">
        <v>224</v>
      </c>
      <c r="B27" s="15" t="s">
        <v>306</v>
      </c>
      <c r="C27" s="1">
        <v>89000</v>
      </c>
      <c r="D27" s="1">
        <v>99500</v>
      </c>
    </row>
    <row r="28" spans="1:4" ht="31.2" x14ac:dyDescent="0.3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" x14ac:dyDescent="0.3">
      <c r="A29" s="8" t="s">
        <v>225</v>
      </c>
      <c r="B29" s="7" t="s">
        <v>307</v>
      </c>
      <c r="C29" s="10">
        <v>5135000</v>
      </c>
      <c r="D29" s="10">
        <v>5408000</v>
      </c>
    </row>
    <row r="30" spans="1:4" ht="31.2" x14ac:dyDescent="0.3">
      <c r="A30" s="3" t="s">
        <v>90</v>
      </c>
      <c r="B30" s="4" t="s">
        <v>295</v>
      </c>
      <c r="C30" s="5">
        <f>C31</f>
        <v>584000</v>
      </c>
      <c r="D30" s="5">
        <f>D31</f>
        <v>615000</v>
      </c>
    </row>
    <row r="31" spans="1:4" ht="15.6" x14ac:dyDescent="0.3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2.4" x14ac:dyDescent="0.3">
      <c r="A32" s="6" t="s">
        <v>226</v>
      </c>
      <c r="B32" s="7" t="s">
        <v>308</v>
      </c>
      <c r="C32" s="1">
        <v>584000</v>
      </c>
      <c r="D32" s="1">
        <v>615000</v>
      </c>
    </row>
    <row r="33" spans="1:4" ht="15.6" x14ac:dyDescent="0.3">
      <c r="A33" s="3" t="s">
        <v>15</v>
      </c>
      <c r="B33" s="4" t="s">
        <v>296</v>
      </c>
      <c r="C33" s="5">
        <f>C34</f>
        <v>3026000</v>
      </c>
      <c r="D33" s="5">
        <f>D34</f>
        <v>3186000</v>
      </c>
    </row>
    <row r="34" spans="1:4" ht="31.2" x14ac:dyDescent="0.3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3.6" x14ac:dyDescent="0.3">
      <c r="A35" s="6" t="s">
        <v>227</v>
      </c>
      <c r="B35" s="7" t="s">
        <v>228</v>
      </c>
      <c r="C35" s="1">
        <v>3026000</v>
      </c>
      <c r="D35" s="1">
        <v>3186000</v>
      </c>
    </row>
    <row r="36" spans="1:4" ht="51" customHeight="1" x14ac:dyDescent="0.3">
      <c r="A36" s="3" t="s">
        <v>88</v>
      </c>
      <c r="B36" s="4" t="s">
        <v>297</v>
      </c>
      <c r="C36" s="5">
        <f>C37</f>
        <v>5170000</v>
      </c>
      <c r="D36" s="5">
        <f>D37</f>
        <v>5070000</v>
      </c>
    </row>
    <row r="37" spans="1:4" ht="93.6" x14ac:dyDescent="0.3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" x14ac:dyDescent="0.3">
      <c r="A38" s="8" t="s">
        <v>18</v>
      </c>
      <c r="B38" s="9" t="s">
        <v>230</v>
      </c>
      <c r="C38" s="10">
        <f>C39+C40</f>
        <v>4320000</v>
      </c>
      <c r="D38" s="10">
        <f>D39+D40</f>
        <v>4320000</v>
      </c>
    </row>
    <row r="39" spans="1:4" ht="109.2" x14ac:dyDescent="0.3">
      <c r="A39" s="6" t="s">
        <v>19</v>
      </c>
      <c r="B39" s="7" t="s">
        <v>229</v>
      </c>
      <c r="C39" s="1">
        <v>3220000</v>
      </c>
      <c r="D39" s="1">
        <v>3220000</v>
      </c>
    </row>
    <row r="40" spans="1:4" ht="93.6" x14ac:dyDescent="0.3">
      <c r="A40" s="6" t="s">
        <v>20</v>
      </c>
      <c r="B40" s="7" t="s">
        <v>205</v>
      </c>
      <c r="C40" s="1">
        <v>1100000</v>
      </c>
      <c r="D40" s="1">
        <v>1100000</v>
      </c>
    </row>
    <row r="41" spans="1:4" ht="78" x14ac:dyDescent="0.3">
      <c r="A41" s="8" t="s">
        <v>21</v>
      </c>
      <c r="B41" s="11" t="s">
        <v>231</v>
      </c>
      <c r="C41" s="10">
        <f>C42</f>
        <v>250000</v>
      </c>
      <c r="D41" s="10">
        <f>D42</f>
        <v>250000</v>
      </c>
    </row>
    <row r="42" spans="1:4" ht="93.6" x14ac:dyDescent="0.3">
      <c r="A42" s="6" t="s">
        <v>22</v>
      </c>
      <c r="B42" s="7" t="s">
        <v>23</v>
      </c>
      <c r="C42" s="1">
        <v>250000</v>
      </c>
      <c r="D42" s="1">
        <v>250000</v>
      </c>
    </row>
    <row r="43" spans="1:4" ht="46.8" x14ac:dyDescent="0.3">
      <c r="A43" s="8" t="s">
        <v>96</v>
      </c>
      <c r="B43" s="9" t="s">
        <v>206</v>
      </c>
      <c r="C43" s="10">
        <f>C44</f>
        <v>600000</v>
      </c>
      <c r="D43" s="10">
        <f>D44</f>
        <v>500000</v>
      </c>
    </row>
    <row r="44" spans="1:4" ht="46.8" x14ac:dyDescent="0.3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2" x14ac:dyDescent="0.3">
      <c r="A45" s="3" t="s">
        <v>26</v>
      </c>
      <c r="B45" s="4" t="s">
        <v>236</v>
      </c>
      <c r="C45" s="5">
        <f>C46</f>
        <v>306000</v>
      </c>
      <c r="D45" s="5">
        <f>D46</f>
        <v>70000</v>
      </c>
    </row>
    <row r="46" spans="1:4" ht="15.6" x14ac:dyDescent="0.3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3">
      <c r="A47" s="6" t="s">
        <v>207</v>
      </c>
      <c r="B47" s="7" t="s">
        <v>232</v>
      </c>
      <c r="C47" s="1">
        <v>139000</v>
      </c>
      <c r="D47" s="1">
        <v>118000</v>
      </c>
    </row>
    <row r="48" spans="1:4" ht="62.4" x14ac:dyDescent="0.3">
      <c r="A48" s="6" t="s">
        <v>208</v>
      </c>
      <c r="B48" s="7" t="s">
        <v>233</v>
      </c>
      <c r="C48" s="1">
        <v>90000</v>
      </c>
      <c r="D48" s="1">
        <v>116000</v>
      </c>
    </row>
    <row r="49" spans="1:4" ht="62.4" x14ac:dyDescent="0.3">
      <c r="A49" s="6" t="s">
        <v>209</v>
      </c>
      <c r="B49" s="7" t="s">
        <v>234</v>
      </c>
      <c r="C49" s="1">
        <v>153000</v>
      </c>
      <c r="D49" s="1">
        <v>120000</v>
      </c>
    </row>
    <row r="50" spans="1:4" ht="62.4" x14ac:dyDescent="0.3">
      <c r="A50" s="6" t="s">
        <v>210</v>
      </c>
      <c r="B50" s="7" t="s">
        <v>235</v>
      </c>
      <c r="C50" s="1">
        <v>-76000</v>
      </c>
      <c r="D50" s="1">
        <v>-284000</v>
      </c>
    </row>
    <row r="51" spans="1:4" ht="36" customHeight="1" x14ac:dyDescent="0.3">
      <c r="A51" s="3" t="s">
        <v>28</v>
      </c>
      <c r="B51" s="4" t="s">
        <v>298</v>
      </c>
      <c r="C51" s="5">
        <f>C52+C56</f>
        <v>6358500</v>
      </c>
      <c r="D51" s="5">
        <f>D52+D56</f>
        <v>6551300</v>
      </c>
    </row>
    <row r="52" spans="1:4" ht="15.6" x14ac:dyDescent="0.3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2" x14ac:dyDescent="0.3">
      <c r="A53" s="8" t="s">
        <v>31</v>
      </c>
      <c r="B53" s="9" t="s">
        <v>237</v>
      </c>
      <c r="C53" s="10">
        <f t="shared" si="0"/>
        <v>6158500</v>
      </c>
      <c r="D53" s="10">
        <f t="shared" si="0"/>
        <v>6351300</v>
      </c>
    </row>
    <row r="54" spans="1:4" ht="46.8" x14ac:dyDescent="0.3">
      <c r="A54" s="8" t="s">
        <v>32</v>
      </c>
      <c r="B54" s="9" t="s">
        <v>238</v>
      </c>
      <c r="C54" s="10">
        <f t="shared" si="0"/>
        <v>6158500</v>
      </c>
      <c r="D54" s="10">
        <f t="shared" si="0"/>
        <v>6351300</v>
      </c>
    </row>
    <row r="55" spans="1:4" ht="46.8" x14ac:dyDescent="0.3">
      <c r="A55" s="6" t="s">
        <v>33</v>
      </c>
      <c r="B55" s="7" t="s">
        <v>238</v>
      </c>
      <c r="C55" s="1">
        <v>6158500</v>
      </c>
      <c r="D55" s="1">
        <v>6351300</v>
      </c>
    </row>
    <row r="56" spans="1:4" ht="15.6" x14ac:dyDescent="0.3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6.8" x14ac:dyDescent="0.3">
      <c r="A57" s="6" t="s">
        <v>107</v>
      </c>
      <c r="B57" s="9" t="s">
        <v>239</v>
      </c>
      <c r="C57" s="1">
        <f t="shared" si="1"/>
        <v>200000</v>
      </c>
      <c r="D57" s="1">
        <f t="shared" si="1"/>
        <v>200000</v>
      </c>
    </row>
    <row r="58" spans="1:4" ht="46.8" x14ac:dyDescent="0.3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2.4" x14ac:dyDescent="0.3">
      <c r="A59" s="6" t="s">
        <v>109</v>
      </c>
      <c r="B59" s="7" t="s">
        <v>240</v>
      </c>
      <c r="C59" s="1">
        <v>200000</v>
      </c>
      <c r="D59" s="1">
        <v>200000</v>
      </c>
    </row>
    <row r="60" spans="1:4" ht="37.5" customHeight="1" x14ac:dyDescent="0.3">
      <c r="A60" s="3" t="s">
        <v>86</v>
      </c>
      <c r="B60" s="4" t="s">
        <v>299</v>
      </c>
      <c r="C60" s="5">
        <f>C61+C64</f>
        <v>1170000</v>
      </c>
      <c r="D60" s="5">
        <f>D61+D64</f>
        <v>1170000</v>
      </c>
    </row>
    <row r="61" spans="1:4" ht="93.6" x14ac:dyDescent="0.3">
      <c r="A61" s="3" t="s">
        <v>92</v>
      </c>
      <c r="B61" s="4" t="s">
        <v>241</v>
      </c>
      <c r="C61" s="5">
        <f>C62</f>
        <v>0</v>
      </c>
      <c r="D61" s="5">
        <f>D62</f>
        <v>0</v>
      </c>
    </row>
    <row r="62" spans="1:4" ht="109.2" x14ac:dyDescent="0.3">
      <c r="A62" s="8" t="s">
        <v>93</v>
      </c>
      <c r="B62" s="9" t="s">
        <v>211</v>
      </c>
      <c r="C62" s="10">
        <f>C63</f>
        <v>0</v>
      </c>
      <c r="D62" s="10">
        <f>D63</f>
        <v>0</v>
      </c>
    </row>
    <row r="63" spans="1:4" ht="93.6" x14ac:dyDescent="0.3">
      <c r="A63" s="6" t="s">
        <v>34</v>
      </c>
      <c r="B63" s="7" t="s">
        <v>212</v>
      </c>
      <c r="C63" s="1">
        <v>0</v>
      </c>
      <c r="D63" s="1">
        <v>0</v>
      </c>
    </row>
    <row r="64" spans="1:4" ht="46.8" x14ac:dyDescent="0.3">
      <c r="A64" s="3" t="s">
        <v>87</v>
      </c>
      <c r="B64" s="4" t="s">
        <v>242</v>
      </c>
      <c r="C64" s="5">
        <f>C65+C69+C72</f>
        <v>1170000</v>
      </c>
      <c r="D64" s="5">
        <f>D65+D69+D72</f>
        <v>1170000</v>
      </c>
    </row>
    <row r="65" spans="1:4" ht="31.2" x14ac:dyDescent="0.3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78" x14ac:dyDescent="0.3">
      <c r="A66" s="6" t="s">
        <v>37</v>
      </c>
      <c r="B66" s="7" t="s">
        <v>243</v>
      </c>
      <c r="C66" s="1">
        <v>520000</v>
      </c>
      <c r="D66" s="1">
        <v>520000</v>
      </c>
    </row>
    <row r="67" spans="1:4" ht="46.8" x14ac:dyDescent="0.3">
      <c r="A67" s="6" t="s">
        <v>38</v>
      </c>
      <c r="B67" s="7" t="s">
        <v>214</v>
      </c>
      <c r="C67" s="1">
        <v>400000</v>
      </c>
      <c r="D67" s="1">
        <v>400000</v>
      </c>
    </row>
    <row r="68" spans="1:4" ht="46.8" x14ac:dyDescent="0.3">
      <c r="A68" s="8" t="s">
        <v>101</v>
      </c>
      <c r="B68" s="9" t="s">
        <v>215</v>
      </c>
      <c r="C68" s="10">
        <f>C69</f>
        <v>50000</v>
      </c>
      <c r="D68" s="10">
        <f>D69</f>
        <v>50000</v>
      </c>
    </row>
    <row r="69" spans="1:4" ht="62.4" x14ac:dyDescent="0.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3">
      <c r="A70" s="6" t="s">
        <v>104</v>
      </c>
      <c r="B70" s="7" t="s">
        <v>244</v>
      </c>
      <c r="C70" s="1">
        <v>50000</v>
      </c>
      <c r="D70" s="1">
        <v>50000</v>
      </c>
    </row>
    <row r="71" spans="1:4" ht="78" x14ac:dyDescent="0.3">
      <c r="A71" s="8" t="s">
        <v>245</v>
      </c>
      <c r="B71" s="11" t="s">
        <v>246</v>
      </c>
      <c r="C71" s="10">
        <f>C72</f>
        <v>200000</v>
      </c>
      <c r="D71" s="10">
        <f>D72</f>
        <v>200000</v>
      </c>
    </row>
    <row r="72" spans="1:4" ht="109.2" x14ac:dyDescent="0.3">
      <c r="A72" s="8" t="s">
        <v>192</v>
      </c>
      <c r="B72" s="11" t="s">
        <v>216</v>
      </c>
      <c r="C72" s="10">
        <f>C73</f>
        <v>200000</v>
      </c>
      <c r="D72" s="10">
        <f>D73</f>
        <v>200000</v>
      </c>
    </row>
    <row r="73" spans="1:4" ht="109.2" x14ac:dyDescent="0.3">
      <c r="A73" s="6" t="s">
        <v>191</v>
      </c>
      <c r="B73" s="16" t="s">
        <v>216</v>
      </c>
      <c r="C73" s="1">
        <v>200000</v>
      </c>
      <c r="D73" s="1">
        <v>200000</v>
      </c>
    </row>
    <row r="74" spans="1:4" ht="24.75" customHeight="1" x14ac:dyDescent="0.3">
      <c r="A74" s="3" t="s">
        <v>39</v>
      </c>
      <c r="B74" s="18" t="s">
        <v>247</v>
      </c>
      <c r="C74" s="5">
        <f>SUM(C75:C82)</f>
        <v>172440</v>
      </c>
      <c r="D74" s="5">
        <f>SUM(D75:D82)</f>
        <v>172440</v>
      </c>
    </row>
    <row r="75" spans="1:4" ht="93.6" x14ac:dyDescent="0.3">
      <c r="A75" s="6" t="s">
        <v>248</v>
      </c>
      <c r="B75" s="7" t="s">
        <v>256</v>
      </c>
      <c r="C75" s="1">
        <v>1200</v>
      </c>
      <c r="D75" s="1">
        <v>1200</v>
      </c>
    </row>
    <row r="76" spans="1:4" ht="109.2" x14ac:dyDescent="0.3">
      <c r="A76" s="6" t="s">
        <v>249</v>
      </c>
      <c r="B76" s="7" t="s">
        <v>257</v>
      </c>
      <c r="C76" s="1">
        <v>52800</v>
      </c>
      <c r="D76" s="1">
        <v>52800</v>
      </c>
    </row>
    <row r="77" spans="1:4" ht="93.6" x14ac:dyDescent="0.3">
      <c r="A77" s="6" t="s">
        <v>250</v>
      </c>
      <c r="B77" s="7" t="s">
        <v>258</v>
      </c>
      <c r="C77" s="1">
        <v>7200</v>
      </c>
      <c r="D77" s="1">
        <v>7200</v>
      </c>
    </row>
    <row r="78" spans="1:4" ht="93.6" x14ac:dyDescent="0.3">
      <c r="A78" s="6" t="s">
        <v>251</v>
      </c>
      <c r="B78" s="7" t="s">
        <v>259</v>
      </c>
      <c r="C78" s="1">
        <v>14400</v>
      </c>
      <c r="D78" s="1">
        <v>14400</v>
      </c>
    </row>
    <row r="79" spans="1:4" ht="109.2" x14ac:dyDescent="0.3">
      <c r="A79" s="6" t="s">
        <v>252</v>
      </c>
      <c r="B79" s="7" t="s">
        <v>260</v>
      </c>
      <c r="C79" s="1">
        <v>600</v>
      </c>
      <c r="D79" s="1">
        <v>600</v>
      </c>
    </row>
    <row r="80" spans="1:4" ht="124.8" x14ac:dyDescent="0.3">
      <c r="A80" s="6" t="s">
        <v>253</v>
      </c>
      <c r="B80" s="7" t="s">
        <v>261</v>
      </c>
      <c r="C80" s="1">
        <v>1080</v>
      </c>
      <c r="D80" s="1">
        <v>1080</v>
      </c>
    </row>
    <row r="81" spans="1:4" ht="93.6" x14ac:dyDescent="0.3">
      <c r="A81" s="6" t="s">
        <v>254</v>
      </c>
      <c r="B81" s="7" t="s">
        <v>255</v>
      </c>
      <c r="C81" s="1">
        <v>51000</v>
      </c>
      <c r="D81" s="1">
        <v>51000</v>
      </c>
    </row>
    <row r="82" spans="1:4" ht="93.6" x14ac:dyDescent="0.3">
      <c r="A82" s="6" t="s">
        <v>217</v>
      </c>
      <c r="B82" s="7" t="s">
        <v>262</v>
      </c>
      <c r="C82" s="1">
        <v>44160</v>
      </c>
      <c r="D82" s="1">
        <v>44160</v>
      </c>
    </row>
    <row r="83" spans="1:4" ht="15.6" x14ac:dyDescent="0.3">
      <c r="A83" s="3" t="s">
        <v>40</v>
      </c>
      <c r="B83" s="4" t="s">
        <v>327</v>
      </c>
      <c r="C83" s="21">
        <f>C84</f>
        <v>992996174</v>
      </c>
      <c r="D83" s="21">
        <f>D84</f>
        <v>803706920</v>
      </c>
    </row>
    <row r="84" spans="1:4" ht="46.8" x14ac:dyDescent="0.3">
      <c r="A84" s="3" t="s">
        <v>41</v>
      </c>
      <c r="B84" s="4" t="s">
        <v>263</v>
      </c>
      <c r="C84" s="5">
        <f>C85+C93+C105+C179</f>
        <v>992996174</v>
      </c>
      <c r="D84" s="5">
        <f>D85+D93+D105+D179</f>
        <v>803706920</v>
      </c>
    </row>
    <row r="85" spans="1:4" ht="31.2" x14ac:dyDescent="0.3">
      <c r="A85" s="3" t="s">
        <v>111</v>
      </c>
      <c r="B85" s="4" t="s">
        <v>264</v>
      </c>
      <c r="C85" s="5">
        <f>C86+C88+C90</f>
        <v>125987000</v>
      </c>
      <c r="D85" s="5">
        <f>D86+D88+D90</f>
        <v>27956000</v>
      </c>
    </row>
    <row r="86" spans="1:4" ht="15.6" x14ac:dyDescent="0.3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6.8" x14ac:dyDescent="0.3">
      <c r="A87" s="6" t="s">
        <v>113</v>
      </c>
      <c r="B87" s="7" t="s">
        <v>265</v>
      </c>
      <c r="C87" s="1">
        <v>125987000</v>
      </c>
      <c r="D87" s="1">
        <v>27956000</v>
      </c>
    </row>
    <row r="88" spans="1:4" ht="31.2" x14ac:dyDescent="0.3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31.2" x14ac:dyDescent="0.3">
      <c r="A89" s="6" t="s">
        <v>189</v>
      </c>
      <c r="B89" s="7" t="s">
        <v>44</v>
      </c>
      <c r="C89" s="1">
        <v>0</v>
      </c>
      <c r="D89" s="1">
        <v>0</v>
      </c>
    </row>
    <row r="90" spans="1:4" ht="15.6" x14ac:dyDescent="0.3">
      <c r="A90" s="8" t="s">
        <v>201</v>
      </c>
      <c r="B90" s="12" t="s">
        <v>98</v>
      </c>
      <c r="C90" s="10">
        <f>C91</f>
        <v>0</v>
      </c>
      <c r="D90" s="10">
        <f>D91</f>
        <v>0</v>
      </c>
    </row>
    <row r="91" spans="1:4" ht="15.6" x14ac:dyDescent="0.3">
      <c r="A91" s="8" t="s">
        <v>203</v>
      </c>
      <c r="B91" s="9" t="s">
        <v>45</v>
      </c>
      <c r="C91" s="10">
        <f>C92</f>
        <v>0</v>
      </c>
      <c r="D91" s="10">
        <f>D92</f>
        <v>0</v>
      </c>
    </row>
    <row r="92" spans="1:4" ht="46.8" x14ac:dyDescent="0.3">
      <c r="A92" s="6" t="s">
        <v>202</v>
      </c>
      <c r="B92" s="7" t="s">
        <v>46</v>
      </c>
      <c r="C92" s="1">
        <v>0</v>
      </c>
      <c r="D92" s="1">
        <v>0</v>
      </c>
    </row>
    <row r="93" spans="1:4" ht="31.2" x14ac:dyDescent="0.3">
      <c r="A93" s="3" t="s">
        <v>190</v>
      </c>
      <c r="B93" s="4" t="s">
        <v>266</v>
      </c>
      <c r="C93" s="22">
        <f>C94+C100+C97</f>
        <v>173092620</v>
      </c>
      <c r="D93" s="22">
        <f>D94+D100+D97</f>
        <v>23029912</v>
      </c>
    </row>
    <row r="94" spans="1:4" ht="62.4" x14ac:dyDescent="0.3">
      <c r="A94" s="9" t="s">
        <v>200</v>
      </c>
      <c r="B94" s="9" t="s">
        <v>47</v>
      </c>
      <c r="C94" s="10">
        <f>C95</f>
        <v>6928662</v>
      </c>
      <c r="D94" s="10">
        <f>D95</f>
        <v>6928662</v>
      </c>
    </row>
    <row r="95" spans="1:4" ht="78" x14ac:dyDescent="0.3">
      <c r="A95" s="9" t="s">
        <v>199</v>
      </c>
      <c r="B95" s="9" t="s">
        <v>48</v>
      </c>
      <c r="C95" s="10">
        <f>C96</f>
        <v>6928662</v>
      </c>
      <c r="D95" s="10">
        <f>D96</f>
        <v>6928662</v>
      </c>
    </row>
    <row r="96" spans="1:4" ht="78" x14ac:dyDescent="0.3">
      <c r="A96" s="7" t="s">
        <v>198</v>
      </c>
      <c r="B96" s="7" t="s">
        <v>48</v>
      </c>
      <c r="C96" s="1">
        <v>6928662</v>
      </c>
      <c r="D96" s="1">
        <v>6928662</v>
      </c>
    </row>
    <row r="97" spans="1:4" ht="78" x14ac:dyDescent="0.3">
      <c r="A97" s="9" t="s">
        <v>313</v>
      </c>
      <c r="B97" s="9" t="s">
        <v>311</v>
      </c>
      <c r="C97" s="10">
        <f>C98</f>
        <v>150062708</v>
      </c>
      <c r="D97" s="10">
        <f>D98</f>
        <v>0</v>
      </c>
    </row>
    <row r="98" spans="1:4" ht="62.4" x14ac:dyDescent="0.3">
      <c r="A98" s="9" t="s">
        <v>312</v>
      </c>
      <c r="B98" s="9" t="s">
        <v>310</v>
      </c>
      <c r="C98" s="10">
        <f>C99</f>
        <v>150062708</v>
      </c>
      <c r="D98" s="10">
        <f>D99</f>
        <v>0</v>
      </c>
    </row>
    <row r="99" spans="1:4" ht="62.4" x14ac:dyDescent="0.3">
      <c r="A99" s="7" t="s">
        <v>314</v>
      </c>
      <c r="B99" s="7" t="s">
        <v>310</v>
      </c>
      <c r="C99" s="1">
        <v>150062708</v>
      </c>
      <c r="D99" s="1">
        <v>0</v>
      </c>
    </row>
    <row r="100" spans="1:4" ht="15.6" x14ac:dyDescent="0.3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6" x14ac:dyDescent="0.3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6.8" x14ac:dyDescent="0.3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6.8" x14ac:dyDescent="0.3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2" x14ac:dyDescent="0.3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2" x14ac:dyDescent="0.3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" x14ac:dyDescent="0.3">
      <c r="A106" s="8" t="s">
        <v>121</v>
      </c>
      <c r="B106" s="9" t="s">
        <v>267</v>
      </c>
      <c r="C106" s="10">
        <f>C107</f>
        <v>8142000</v>
      </c>
      <c r="D106" s="10">
        <f>D107</f>
        <v>10382000</v>
      </c>
    </row>
    <row r="107" spans="1:4" ht="46.8" x14ac:dyDescent="0.3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6.8" x14ac:dyDescent="0.3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2.4" x14ac:dyDescent="0.3">
      <c r="A109" s="9" t="s">
        <v>124</v>
      </c>
      <c r="B109" s="9" t="s">
        <v>268</v>
      </c>
      <c r="C109" s="10">
        <f>C110</f>
        <v>521181399</v>
      </c>
      <c r="D109" s="10">
        <f>D110</f>
        <v>576675096</v>
      </c>
    </row>
    <row r="110" spans="1:4" ht="62.4" x14ac:dyDescent="0.3">
      <c r="A110" s="9" t="s">
        <v>125</v>
      </c>
      <c r="B110" s="9" t="s">
        <v>269</v>
      </c>
      <c r="C110" s="10">
        <f>SUM(C111:C137)</f>
        <v>521181399</v>
      </c>
      <c r="D110" s="10">
        <f>SUM(D111:D137)</f>
        <v>576675096</v>
      </c>
    </row>
    <row r="111" spans="1:4" ht="62.4" hidden="1" x14ac:dyDescent="0.3">
      <c r="A111" s="7" t="s">
        <v>126</v>
      </c>
      <c r="B111" s="7" t="s">
        <v>55</v>
      </c>
      <c r="C111" s="1">
        <v>0</v>
      </c>
      <c r="D111" s="1">
        <v>0</v>
      </c>
    </row>
    <row r="112" spans="1:4" ht="31.2" x14ac:dyDescent="0.3">
      <c r="A112" s="7" t="s">
        <v>127</v>
      </c>
      <c r="B112" s="7" t="s">
        <v>213</v>
      </c>
      <c r="C112" s="1">
        <v>55010</v>
      </c>
      <c r="D112" s="1">
        <v>55010</v>
      </c>
    </row>
    <row r="113" spans="1:4" ht="31.2" x14ac:dyDescent="0.3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31.2" x14ac:dyDescent="0.3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2.4" x14ac:dyDescent="0.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6.8" x14ac:dyDescent="0.3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2.4" x14ac:dyDescent="0.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2" x14ac:dyDescent="0.3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2" x14ac:dyDescent="0.3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2" x14ac:dyDescent="0.3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2" x14ac:dyDescent="0.3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2.4" x14ac:dyDescent="0.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6.8" x14ac:dyDescent="0.3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2" x14ac:dyDescent="0.3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2" x14ac:dyDescent="0.3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2" x14ac:dyDescent="0.3">
      <c r="A126" s="7" t="s">
        <v>329</v>
      </c>
      <c r="B126" s="7" t="s">
        <v>54</v>
      </c>
      <c r="C126" s="1">
        <v>810160</v>
      </c>
      <c r="D126" s="1">
        <v>842555</v>
      </c>
    </row>
    <row r="127" spans="1:4" ht="62.4" x14ac:dyDescent="0.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15.6" x14ac:dyDescent="0.3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" x14ac:dyDescent="0.3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2" x14ac:dyDescent="0.3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15.6" x14ac:dyDescent="0.3">
      <c r="A131" s="7" t="s">
        <v>145</v>
      </c>
      <c r="B131" s="7" t="s">
        <v>336</v>
      </c>
      <c r="C131" s="1">
        <v>11933000</v>
      </c>
      <c r="D131" s="1">
        <v>15215000</v>
      </c>
    </row>
    <row r="132" spans="1:4" ht="62.4" x14ac:dyDescent="0.3">
      <c r="A132" s="7" t="s">
        <v>146</v>
      </c>
      <c r="B132" s="7" t="s">
        <v>328</v>
      </c>
      <c r="C132" s="1">
        <v>13691000</v>
      </c>
      <c r="D132" s="1">
        <v>17456000</v>
      </c>
    </row>
    <row r="133" spans="1:4" ht="31.2" x14ac:dyDescent="0.3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" x14ac:dyDescent="0.3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2.4" x14ac:dyDescent="0.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2.4" x14ac:dyDescent="0.3">
      <c r="A136" s="6" t="s">
        <v>319</v>
      </c>
      <c r="B136" s="7" t="s">
        <v>320</v>
      </c>
      <c r="C136" s="1">
        <v>124650</v>
      </c>
      <c r="D136" s="1">
        <v>124650</v>
      </c>
    </row>
    <row r="137" spans="1:4" ht="62.4" x14ac:dyDescent="0.3">
      <c r="A137" s="6" t="s">
        <v>321</v>
      </c>
      <c r="B137" s="7" t="s">
        <v>322</v>
      </c>
      <c r="C137" s="1">
        <v>443549</v>
      </c>
      <c r="D137" s="1">
        <v>443549</v>
      </c>
    </row>
    <row r="138" spans="1:4" ht="78" x14ac:dyDescent="0.3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" x14ac:dyDescent="0.3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" x14ac:dyDescent="0.3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2.4" x14ac:dyDescent="0.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2.4" x14ac:dyDescent="0.3">
      <c r="A142" s="8" t="s">
        <v>154</v>
      </c>
      <c r="B142" s="9" t="s">
        <v>286</v>
      </c>
      <c r="C142" s="10">
        <f>C143</f>
        <v>19992</v>
      </c>
      <c r="D142" s="10">
        <f>D143</f>
        <v>1298</v>
      </c>
    </row>
    <row r="143" spans="1:4" ht="62.4" x14ac:dyDescent="0.3">
      <c r="A143" s="6" t="s">
        <v>155</v>
      </c>
      <c r="B143" s="7" t="s">
        <v>286</v>
      </c>
      <c r="C143" s="1">
        <v>19992</v>
      </c>
      <c r="D143" s="1">
        <v>1298</v>
      </c>
    </row>
    <row r="144" spans="1:4" ht="62.4" x14ac:dyDescent="0.3">
      <c r="A144" s="8" t="s">
        <v>156</v>
      </c>
      <c r="B144" s="9" t="s">
        <v>282</v>
      </c>
      <c r="C144" s="10">
        <f>C145</f>
        <v>185047</v>
      </c>
      <c r="D144" s="10">
        <f>D145</f>
        <v>185047</v>
      </c>
    </row>
    <row r="145" spans="1:4" ht="62.4" x14ac:dyDescent="0.3">
      <c r="A145" s="8" t="s">
        <v>157</v>
      </c>
      <c r="B145" s="9" t="s">
        <v>281</v>
      </c>
      <c r="C145" s="10">
        <f>C146</f>
        <v>185047</v>
      </c>
      <c r="D145" s="10">
        <f>D146</f>
        <v>185047</v>
      </c>
    </row>
    <row r="146" spans="1:4" ht="62.4" x14ac:dyDescent="0.3">
      <c r="A146" s="8" t="s">
        <v>158</v>
      </c>
      <c r="B146" s="7" t="s">
        <v>281</v>
      </c>
      <c r="C146" s="1">
        <v>185047</v>
      </c>
      <c r="D146" s="1">
        <v>185047</v>
      </c>
    </row>
    <row r="147" spans="1:4" ht="62.4" x14ac:dyDescent="0.3">
      <c r="A147" s="9" t="s">
        <v>159</v>
      </c>
      <c r="B147" s="9" t="s">
        <v>280</v>
      </c>
      <c r="C147" s="10">
        <f>C148</f>
        <v>2599804</v>
      </c>
      <c r="D147" s="10">
        <f>D148</f>
        <v>2703716</v>
      </c>
    </row>
    <row r="148" spans="1:4" ht="78" x14ac:dyDescent="0.3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" x14ac:dyDescent="0.3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2" x14ac:dyDescent="0.3">
      <c r="A150" s="9" t="s">
        <v>162</v>
      </c>
      <c r="B150" s="9" t="s">
        <v>278</v>
      </c>
      <c r="C150" s="10">
        <f>C151</f>
        <v>15426000</v>
      </c>
      <c r="D150" s="10">
        <f>D151</f>
        <v>15426000</v>
      </c>
    </row>
    <row r="151" spans="1:4" ht="46.8" x14ac:dyDescent="0.3">
      <c r="A151" s="9" t="s">
        <v>163</v>
      </c>
      <c r="B151" s="9" t="s">
        <v>279</v>
      </c>
      <c r="C151" s="10">
        <f>C152</f>
        <v>15426000</v>
      </c>
      <c r="D151" s="10">
        <f>D152</f>
        <v>15426000</v>
      </c>
    </row>
    <row r="152" spans="1:4" ht="46.8" x14ac:dyDescent="0.3">
      <c r="A152" s="7" t="s">
        <v>164</v>
      </c>
      <c r="B152" s="7" t="s">
        <v>279</v>
      </c>
      <c r="C152" s="1">
        <v>15426000</v>
      </c>
      <c r="D152" s="1">
        <v>15426000</v>
      </c>
    </row>
    <row r="153" spans="1:4" ht="46.8" x14ac:dyDescent="0.3">
      <c r="A153" s="8" t="s">
        <v>165</v>
      </c>
      <c r="B153" s="9" t="s">
        <v>283</v>
      </c>
      <c r="C153" s="10">
        <f>C154</f>
        <v>343524</v>
      </c>
      <c r="D153" s="10">
        <f>D154</f>
        <v>357265</v>
      </c>
    </row>
    <row r="154" spans="1:4" ht="46.8" x14ac:dyDescent="0.3">
      <c r="A154" s="9" t="s">
        <v>166</v>
      </c>
      <c r="B154" s="9" t="s">
        <v>284</v>
      </c>
      <c r="C154" s="10">
        <f>C155</f>
        <v>343524</v>
      </c>
      <c r="D154" s="10">
        <f>D155</f>
        <v>357265</v>
      </c>
    </row>
    <row r="155" spans="1:4" ht="46.8" x14ac:dyDescent="0.3">
      <c r="A155" s="7" t="s">
        <v>167</v>
      </c>
      <c r="B155" s="7" t="s">
        <v>284</v>
      </c>
      <c r="C155" s="1">
        <v>343524</v>
      </c>
      <c r="D155" s="1">
        <v>357265</v>
      </c>
    </row>
    <row r="156" spans="1:4" ht="78" x14ac:dyDescent="0.3">
      <c r="A156" s="8" t="s">
        <v>168</v>
      </c>
      <c r="B156" s="9" t="s">
        <v>285</v>
      </c>
      <c r="C156" s="10">
        <f>C157</f>
        <v>157327</v>
      </c>
      <c r="D156" s="10">
        <f>D157</f>
        <v>163620</v>
      </c>
    </row>
    <row r="157" spans="1:4" ht="78" x14ac:dyDescent="0.3">
      <c r="A157" s="8" t="s">
        <v>169</v>
      </c>
      <c r="B157" s="9" t="s">
        <v>273</v>
      </c>
      <c r="C157" s="10">
        <f>C158</f>
        <v>157327</v>
      </c>
      <c r="D157" s="10">
        <f>D158</f>
        <v>163620</v>
      </c>
    </row>
    <row r="158" spans="1:4" ht="78" x14ac:dyDescent="0.3">
      <c r="A158" s="6" t="s">
        <v>170</v>
      </c>
      <c r="B158" s="7" t="s">
        <v>274</v>
      </c>
      <c r="C158" s="1">
        <v>157327</v>
      </c>
      <c r="D158" s="1">
        <v>163620</v>
      </c>
    </row>
    <row r="159" spans="1:4" ht="46.8" x14ac:dyDescent="0.3">
      <c r="A159" s="8" t="s">
        <v>324</v>
      </c>
      <c r="B159" s="9" t="s">
        <v>323</v>
      </c>
      <c r="C159" s="10">
        <f>C160</f>
        <v>54991959</v>
      </c>
      <c r="D159" s="10">
        <f>D160</f>
        <v>55487355</v>
      </c>
    </row>
    <row r="160" spans="1:4" ht="46.8" x14ac:dyDescent="0.3">
      <c r="A160" s="6" t="s">
        <v>317</v>
      </c>
      <c r="B160" s="7" t="s">
        <v>318</v>
      </c>
      <c r="C160" s="1">
        <v>54991959</v>
      </c>
      <c r="D160" s="1">
        <v>55487355</v>
      </c>
    </row>
    <row r="161" spans="1:4" ht="62.4" x14ac:dyDescent="0.3">
      <c r="A161" s="8" t="s">
        <v>330</v>
      </c>
      <c r="B161" s="9" t="s">
        <v>331</v>
      </c>
      <c r="C161" s="10">
        <v>13818984</v>
      </c>
      <c r="D161" s="10">
        <v>13818984</v>
      </c>
    </row>
    <row r="162" spans="1:4" ht="62.4" x14ac:dyDescent="0.3">
      <c r="A162" s="6" t="s">
        <v>332</v>
      </c>
      <c r="B162" s="7" t="s">
        <v>331</v>
      </c>
      <c r="C162" s="1">
        <v>13818984</v>
      </c>
      <c r="D162" s="1">
        <v>13818984</v>
      </c>
    </row>
    <row r="163" spans="1:4" ht="78" x14ac:dyDescent="0.3">
      <c r="A163" s="8" t="s">
        <v>325</v>
      </c>
      <c r="B163" s="9" t="s">
        <v>326</v>
      </c>
      <c r="C163" s="10">
        <f>C164</f>
        <v>12283869</v>
      </c>
      <c r="D163" s="10">
        <f>D164</f>
        <v>12236243</v>
      </c>
    </row>
    <row r="164" spans="1:4" ht="78" x14ac:dyDescent="0.3">
      <c r="A164" s="6" t="s">
        <v>315</v>
      </c>
      <c r="B164" s="7" t="s">
        <v>316</v>
      </c>
      <c r="C164" s="1">
        <v>12283869</v>
      </c>
      <c r="D164" s="1">
        <v>12236243</v>
      </c>
    </row>
    <row r="165" spans="1:4" ht="93.6" x14ac:dyDescent="0.3">
      <c r="A165" s="8" t="s">
        <v>171</v>
      </c>
      <c r="B165" s="9" t="s">
        <v>275</v>
      </c>
      <c r="C165" s="10">
        <f>C166</f>
        <v>10345172</v>
      </c>
      <c r="D165" s="10">
        <f>D166</f>
        <v>10758977</v>
      </c>
    </row>
    <row r="166" spans="1:4" ht="109.2" x14ac:dyDescent="0.3">
      <c r="A166" s="8" t="s">
        <v>172</v>
      </c>
      <c r="B166" s="9" t="s">
        <v>276</v>
      </c>
      <c r="C166" s="10">
        <f>C167</f>
        <v>10345172</v>
      </c>
      <c r="D166" s="10">
        <f>D167</f>
        <v>10758977</v>
      </c>
    </row>
    <row r="167" spans="1:4" ht="109.2" x14ac:dyDescent="0.3">
      <c r="A167" s="6" t="s">
        <v>173</v>
      </c>
      <c r="B167" s="7" t="s">
        <v>276</v>
      </c>
      <c r="C167" s="1">
        <v>10345172</v>
      </c>
      <c r="D167" s="1">
        <v>10758977</v>
      </c>
    </row>
    <row r="168" spans="1:4" ht="46.8" x14ac:dyDescent="0.3">
      <c r="A168" s="8" t="s">
        <v>333</v>
      </c>
      <c r="B168" s="9" t="s">
        <v>334</v>
      </c>
      <c r="C168" s="1">
        <f>C169</f>
        <v>8082329</v>
      </c>
      <c r="D168" s="1">
        <f>D169</f>
        <v>8082329</v>
      </c>
    </row>
    <row r="169" spans="1:4" ht="46.8" x14ac:dyDescent="0.3">
      <c r="A169" s="6" t="s">
        <v>335</v>
      </c>
      <c r="B169" s="7" t="s">
        <v>334</v>
      </c>
      <c r="C169" s="1">
        <v>8082329</v>
      </c>
      <c r="D169" s="1">
        <v>8082329</v>
      </c>
    </row>
    <row r="170" spans="1:4" ht="62.4" x14ac:dyDescent="0.3">
      <c r="A170" s="8" t="s">
        <v>174</v>
      </c>
      <c r="B170" s="9" t="s">
        <v>277</v>
      </c>
      <c r="C170" s="10">
        <f>C171</f>
        <v>569830</v>
      </c>
      <c r="D170" s="10">
        <f>D171</f>
        <v>569830</v>
      </c>
    </row>
    <row r="171" spans="1:4" ht="62.4" x14ac:dyDescent="0.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2.4" x14ac:dyDescent="0.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6.8" x14ac:dyDescent="0.3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6.8" x14ac:dyDescent="0.3">
      <c r="A174" s="8" t="s">
        <v>178</v>
      </c>
      <c r="B174" s="9" t="s">
        <v>270</v>
      </c>
      <c r="C174" s="10">
        <f>C175</f>
        <v>19781280</v>
      </c>
      <c r="D174" s="10">
        <f>D175</f>
        <v>19959300</v>
      </c>
    </row>
    <row r="175" spans="1:4" ht="46.8" x14ac:dyDescent="0.3">
      <c r="A175" s="6" t="s">
        <v>179</v>
      </c>
      <c r="B175" s="7" t="s">
        <v>270</v>
      </c>
      <c r="C175" s="1">
        <v>19781280</v>
      </c>
      <c r="D175" s="1">
        <v>19959300</v>
      </c>
    </row>
    <row r="176" spans="1:4" ht="31.2" x14ac:dyDescent="0.3">
      <c r="A176" s="8" t="s">
        <v>180</v>
      </c>
      <c r="B176" s="9" t="s">
        <v>271</v>
      </c>
      <c r="C176" s="10">
        <f>C177</f>
        <v>1659058</v>
      </c>
      <c r="D176" s="10">
        <f>D177</f>
        <v>1584968</v>
      </c>
    </row>
    <row r="177" spans="1:4" ht="46.8" x14ac:dyDescent="0.3">
      <c r="A177" s="8" t="s">
        <v>181</v>
      </c>
      <c r="B177" s="9" t="s">
        <v>272</v>
      </c>
      <c r="C177" s="10">
        <f>C178</f>
        <v>1659058</v>
      </c>
      <c r="D177" s="10">
        <f>D178</f>
        <v>1584968</v>
      </c>
    </row>
    <row r="178" spans="1:4" ht="46.8" x14ac:dyDescent="0.3">
      <c r="A178" s="6" t="s">
        <v>182</v>
      </c>
      <c r="B178" s="7" t="s">
        <v>272</v>
      </c>
      <c r="C178" s="1">
        <v>1659058</v>
      </c>
      <c r="D178" s="1">
        <v>1584968</v>
      </c>
    </row>
    <row r="179" spans="1:4" ht="15.6" hidden="1" x14ac:dyDescent="0.3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2.4" hidden="1" x14ac:dyDescent="0.3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3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3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3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3">
      <c r="A184" s="6" t="s">
        <v>188</v>
      </c>
      <c r="B184" s="7" t="s">
        <v>84</v>
      </c>
      <c r="C184" s="1">
        <v>0</v>
      </c>
      <c r="D184" s="1">
        <v>0</v>
      </c>
    </row>
    <row r="185" spans="1:4" ht="15.6" x14ac:dyDescent="0.3">
      <c r="A185" s="3"/>
      <c r="B185" s="3" t="s">
        <v>85</v>
      </c>
      <c r="C185" s="5">
        <f>C83+C10</f>
        <v>1110161844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2021-08-04T05:20:46Z</cp:lastPrinted>
  <dcterms:created xsi:type="dcterms:W3CDTF">2018-05-24T06:09:51Z</dcterms:created>
  <dcterms:modified xsi:type="dcterms:W3CDTF">2022-01-11T05:26:12Z</dcterms:modified>
</cp:coreProperties>
</file>