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25" i="3" l="1"/>
  <c r="D24" i="3"/>
  <c r="D23" i="3" s="1"/>
  <c r="E22" i="3"/>
  <c r="E21" i="3"/>
  <c r="D19" i="3"/>
  <c r="D18" i="3" s="1"/>
  <c r="E16" i="3"/>
  <c r="D15" i="3"/>
  <c r="D14" i="3"/>
  <c r="D13" i="3" s="1"/>
  <c r="E12" i="3"/>
  <c r="E11" i="3"/>
  <c r="D9" i="3"/>
  <c r="D8" i="3"/>
  <c r="D17" i="3" l="1"/>
  <c r="D7" i="3"/>
  <c r="C15" i="3" l="1"/>
  <c r="C19" i="3"/>
  <c r="E19" i="3" s="1"/>
  <c r="C24" i="3"/>
  <c r="C9" i="3"/>
  <c r="E9" i="3" s="1"/>
  <c r="C23" i="3" l="1"/>
  <c r="E23" i="3" s="1"/>
  <c r="E24" i="3"/>
  <c r="C14" i="3"/>
  <c r="E15" i="3"/>
  <c r="C8" i="3"/>
  <c r="C13" i="3" l="1"/>
  <c r="E13" i="3" s="1"/>
  <c r="E14" i="3"/>
  <c r="C7" i="3"/>
  <c r="E7" i="3" s="1"/>
  <c r="E8" i="3"/>
  <c r="C18" i="3"/>
  <c r="E18" i="3" s="1"/>
  <c r="C17" i="3" l="1"/>
  <c r="E17" i="3" s="1"/>
</calcChain>
</file>

<file path=xl/sharedStrings.xml><?xml version="1.0" encoding="utf-8"?>
<sst xmlns="http://schemas.openxmlformats.org/spreadsheetml/2006/main" count="41" uniqueCount="40">
  <si>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</si>
  <si>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</si>
  <si>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</si>
  <si>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</si>
  <si>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</si>
  <si>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</si>
  <si>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</si>
  <si>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</si>
  <si>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</si>
  <si>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</si>
  <si>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</si>
  <si>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</si>
  <si>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</si>
  <si>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</si>
  <si>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</si>
  <si>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</si>
  <si>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</si>
  <si>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</si>
  <si>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</si>
  <si>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</si>
  <si>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</si>
  <si>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</si>
  <si>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</si>
  <si>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</si>
  <si>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</si>
  <si>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</si>
  <si>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</si>
  <si>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</si>
  <si>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</si>
  <si>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</si>
  <si>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</si>
  <si>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</si>
  <si>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</si>
  <si>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</si>
  <si>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</si>
  <si>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 xml:space="preserve">Расходы на выполнение мероприятий по обеспечению сельских населенных пунктов питьевой водой </t>
  </si>
  <si>
    <t xml:space="preserve"> Финансирование  строек и объектов из  бюджета Гаврилов-Ямского муниципального    района   за   9 месяцев   2021 года                                                                                   </t>
  </si>
  <si>
    <t xml:space="preserve">% исполнения </t>
  </si>
  <si>
    <t>Исп-но за   9 месяцев 2021 год</t>
  </si>
  <si>
    <t>13.1.03.12160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</si>
</sst>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0" fillId="0" borderId="1" xfId="0" applyBorder="1"/>
    <xf numFmtId="1" fontId="8" fillId="0" borderId="6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0" fillId="0" borderId="0" xfId="0" applyBorder="1"/>
    <xf numFmtId="3" fontId="13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0" fillId="0" borderId="12" xfId="0" applyBorder="1"/>
    <xf numFmtId="0" fontId="3" fillId="0" borderId="4" xfId="2" applyNumberFormat="1" applyFont="1" applyFill="1" applyBorder="1" applyAlignment="1" applyProtection="1">
      <alignment horizontal="center"/>
      <protection hidden="1"/>
    </xf>
    <xf numFmtId="0" fontId="8" fillId="0" borderId="13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3" fontId="12" fillId="0" borderId="11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workbookViewId="0">
      <selection activeCell="A2" sqref="A2:E2"/>
    </sheetView>
  </sheetViews>
  <sheetFormatPr defaultRowHeight="14.4" x14ac:dyDescent="0.3"/>
  <cols>
    <col min="1" max="1" width="15.109375" customWidth="1"/>
    <col min="2" max="2" width="54.6640625" customWidth="1"/>
    <col min="3" max="3" width="18.44140625" customWidth="1"/>
    <col min="4" max="4" width="16.33203125" customWidth="1"/>
    <col min="5" max="5" width="11.6640625" customWidth="1"/>
  </cols>
  <sheetData>
    <row r="2" spans="1:8" ht="44.25" customHeight="1" x14ac:dyDescent="0.3">
      <c r="A2" s="66" t="s">
        <v>36</v>
      </c>
      <c r="B2" s="66"/>
      <c r="C2" s="66"/>
      <c r="D2" s="66"/>
      <c r="E2" s="66"/>
    </row>
    <row r="4" spans="1:8" ht="15" thickBot="1" x14ac:dyDescent="0.35">
      <c r="E4" s="1" t="s">
        <v>0</v>
      </c>
    </row>
    <row r="5" spans="1:8" ht="52.5" customHeight="1" x14ac:dyDescent="0.3">
      <c r="A5" s="2" t="s">
        <v>4</v>
      </c>
      <c r="B5" s="3" t="s">
        <v>2</v>
      </c>
      <c r="C5" s="30" t="s">
        <v>24</v>
      </c>
      <c r="D5" s="41" t="s">
        <v>38</v>
      </c>
      <c r="E5" s="42" t="s">
        <v>37</v>
      </c>
    </row>
    <row r="6" spans="1:8" ht="60.75" hidden="1" customHeight="1" thickBot="1" x14ac:dyDescent="0.35">
      <c r="A6" s="7"/>
      <c r="B6" s="8"/>
      <c r="C6" s="15"/>
      <c r="D6" s="54"/>
      <c r="E6" s="57"/>
    </row>
    <row r="7" spans="1:8" ht="51.75" customHeight="1" x14ac:dyDescent="0.3">
      <c r="A7" s="21" t="s">
        <v>12</v>
      </c>
      <c r="B7" s="23" t="s">
        <v>10</v>
      </c>
      <c r="C7" s="24">
        <f>SUM(C8)</f>
        <v>47287272</v>
      </c>
      <c r="D7" s="43">
        <f>SUM(D8)</f>
        <v>2264247</v>
      </c>
      <c r="E7" s="44">
        <f>SUM(D7/C7)*100</f>
        <v>4.7882800259655491</v>
      </c>
    </row>
    <row r="8" spans="1:8" ht="37.5" customHeight="1" x14ac:dyDescent="0.3">
      <c r="A8" s="22" t="s">
        <v>14</v>
      </c>
      <c r="B8" s="27" t="s">
        <v>15</v>
      </c>
      <c r="C8" s="16">
        <f>SUM(C9)</f>
        <v>47287272</v>
      </c>
      <c r="D8" s="43">
        <f>SUM(D9)</f>
        <v>2264247</v>
      </c>
      <c r="E8" s="44">
        <f t="shared" ref="E8:E25" si="0">SUM(D8/C8)*100</f>
        <v>4.7882800259655491</v>
      </c>
    </row>
    <row r="9" spans="1:8" ht="33.75" customHeight="1" x14ac:dyDescent="0.3">
      <c r="A9" s="20" t="s">
        <v>21</v>
      </c>
      <c r="B9" s="33" t="s">
        <v>22</v>
      </c>
      <c r="C9" s="26">
        <f>SUM(C11:C12)</f>
        <v>47287272</v>
      </c>
      <c r="D9" s="45">
        <f>SUM(D11:D12)</f>
        <v>2264247</v>
      </c>
      <c r="E9" s="44">
        <f t="shared" si="0"/>
        <v>4.7882800259655491</v>
      </c>
    </row>
    <row r="10" spans="1:8" ht="33.75" customHeight="1" x14ac:dyDescent="0.3">
      <c r="A10" s="20"/>
      <c r="B10" s="18" t="s">
        <v>11</v>
      </c>
      <c r="C10" s="25"/>
      <c r="D10" s="46"/>
      <c r="E10" s="47"/>
    </row>
    <row r="11" spans="1:8" ht="34.5" customHeight="1" x14ac:dyDescent="0.3">
      <c r="A11" s="7" t="s">
        <v>23</v>
      </c>
      <c r="B11" s="19" t="s">
        <v>16</v>
      </c>
      <c r="C11" s="17">
        <v>3600000</v>
      </c>
      <c r="D11" s="48">
        <v>0</v>
      </c>
      <c r="E11" s="47">
        <f t="shared" si="0"/>
        <v>0</v>
      </c>
    </row>
    <row r="12" spans="1:8" ht="34.5" customHeight="1" x14ac:dyDescent="0.3">
      <c r="A12" s="7" t="s">
        <v>25</v>
      </c>
      <c r="B12" s="31" t="s">
        <v>26</v>
      </c>
      <c r="C12" s="17">
        <v>43687272</v>
      </c>
      <c r="D12" s="48">
        <v>2264247</v>
      </c>
      <c r="E12" s="44">
        <f t="shared" si="0"/>
        <v>5.1828527997811351</v>
      </c>
    </row>
    <row r="13" spans="1:8" ht="48.75" customHeight="1" x14ac:dyDescent="0.3">
      <c r="A13" s="5">
        <v>13</v>
      </c>
      <c r="B13" s="36" t="s">
        <v>29</v>
      </c>
      <c r="C13" s="29">
        <f>SUM(C14)</f>
        <v>24700000</v>
      </c>
      <c r="D13" s="49">
        <f t="shared" ref="D13:D15" si="1">SUM(D14)</f>
        <v>1062207</v>
      </c>
      <c r="E13" s="44">
        <f t="shared" si="0"/>
        <v>4.300433198380567</v>
      </c>
    </row>
    <row r="14" spans="1:8" ht="51.75" customHeight="1" x14ac:dyDescent="0.35">
      <c r="A14" s="64" t="s">
        <v>30</v>
      </c>
      <c r="B14" s="37" t="s">
        <v>31</v>
      </c>
      <c r="C14" s="16">
        <f>SUM(C15)</f>
        <v>24700000</v>
      </c>
      <c r="D14" s="43">
        <f t="shared" si="1"/>
        <v>1062207</v>
      </c>
      <c r="E14" s="44">
        <f t="shared" si="0"/>
        <v>4.300433198380567</v>
      </c>
      <c r="G14" s="54"/>
      <c r="H14" s="54"/>
    </row>
    <row r="15" spans="1:8" ht="34.5" customHeight="1" x14ac:dyDescent="0.3">
      <c r="A15" s="65" t="s">
        <v>33</v>
      </c>
      <c r="B15" s="18" t="s">
        <v>32</v>
      </c>
      <c r="C15" s="26">
        <f>SUM(C16)</f>
        <v>24700000</v>
      </c>
      <c r="D15" s="45">
        <f t="shared" si="1"/>
        <v>1062207</v>
      </c>
      <c r="E15" s="44">
        <f t="shared" si="0"/>
        <v>4.300433198380567</v>
      </c>
    </row>
    <row r="16" spans="1:8" ht="34.5" customHeight="1" x14ac:dyDescent="0.3">
      <c r="A16" s="58" t="s">
        <v>39</v>
      </c>
      <c r="B16" s="38" t="s">
        <v>34</v>
      </c>
      <c r="C16" s="39">
        <v>24700000</v>
      </c>
      <c r="D16" s="50">
        <v>1062207</v>
      </c>
      <c r="E16" s="44">
        <f t="shared" si="0"/>
        <v>4.300433198380567</v>
      </c>
    </row>
    <row r="17" spans="1:6" ht="67.2" x14ac:dyDescent="0.3">
      <c r="A17" s="5">
        <v>14</v>
      </c>
      <c r="B17" s="23" t="s">
        <v>3</v>
      </c>
      <c r="C17" s="24">
        <f>SUM(C18,C23)</f>
        <v>4629200</v>
      </c>
      <c r="D17" s="51">
        <f>SUM(D18,D23)</f>
        <v>3169166.3000000003</v>
      </c>
      <c r="E17" s="44">
        <f t="shared" si="0"/>
        <v>68.460345200034567</v>
      </c>
    </row>
    <row r="18" spans="1:6" ht="48.6" x14ac:dyDescent="0.35">
      <c r="A18" s="13" t="s">
        <v>5</v>
      </c>
      <c r="B18" s="4" t="s">
        <v>8</v>
      </c>
      <c r="C18" s="29">
        <f>SUM(C19)</f>
        <v>4079200</v>
      </c>
      <c r="D18" s="49">
        <f>SUM(D19)</f>
        <v>2637234.3000000003</v>
      </c>
      <c r="E18" s="52">
        <f t="shared" si="0"/>
        <v>64.650772210237307</v>
      </c>
    </row>
    <row r="19" spans="1:6" ht="46.8" x14ac:dyDescent="0.3">
      <c r="A19" s="12" t="s">
        <v>6</v>
      </c>
      <c r="B19" s="10" t="s">
        <v>7</v>
      </c>
      <c r="C19" s="26">
        <f>SUM(C21:C22)</f>
        <v>4079200</v>
      </c>
      <c r="D19" s="45">
        <f>SUM(D21:D22)</f>
        <v>2637234.3000000003</v>
      </c>
      <c r="E19" s="52">
        <f t="shared" si="0"/>
        <v>64.650772210237307</v>
      </c>
    </row>
    <row r="20" spans="1:6" ht="32.25" customHeight="1" x14ac:dyDescent="0.3">
      <c r="A20" s="34"/>
      <c r="B20" s="14" t="s">
        <v>27</v>
      </c>
      <c r="C20" s="26"/>
      <c r="D20" s="48"/>
      <c r="E20" s="53"/>
    </row>
    <row r="21" spans="1:6" ht="31.2" x14ac:dyDescent="0.3">
      <c r="A21" s="6" t="s">
        <v>28</v>
      </c>
      <c r="B21" s="28" t="s">
        <v>17</v>
      </c>
      <c r="C21" s="26">
        <v>460000</v>
      </c>
      <c r="D21" s="45">
        <v>309423.59999999998</v>
      </c>
      <c r="E21" s="44">
        <f t="shared" si="0"/>
        <v>67.265999999999991</v>
      </c>
    </row>
    <row r="22" spans="1:6" ht="31.2" x14ac:dyDescent="0.3">
      <c r="A22" s="6" t="s">
        <v>13</v>
      </c>
      <c r="B22" s="28" t="s">
        <v>17</v>
      </c>
      <c r="C22" s="26">
        <v>3619200</v>
      </c>
      <c r="D22" s="45">
        <v>2327810.7000000002</v>
      </c>
      <c r="E22" s="44">
        <f t="shared" si="0"/>
        <v>64.318376989389918</v>
      </c>
    </row>
    <row r="23" spans="1:6" ht="46.8" x14ac:dyDescent="0.3">
      <c r="A23" s="11" t="s">
        <v>1</v>
      </c>
      <c r="B23" s="9" t="s">
        <v>9</v>
      </c>
      <c r="C23" s="29">
        <f>SUM(C24,)</f>
        <v>550000</v>
      </c>
      <c r="D23" s="49">
        <f>SUM(D24,D26)</f>
        <v>531932</v>
      </c>
      <c r="E23" s="44">
        <f t="shared" si="0"/>
        <v>96.714909090909089</v>
      </c>
    </row>
    <row r="24" spans="1:6" ht="45.75" customHeight="1" x14ac:dyDescent="0.3">
      <c r="A24" s="35" t="s">
        <v>19</v>
      </c>
      <c r="B24" s="32" t="s">
        <v>18</v>
      </c>
      <c r="C24" s="26">
        <f>SUM(C25)</f>
        <v>550000</v>
      </c>
      <c r="D24" s="45">
        <f>SUM(D25)</f>
        <v>531932</v>
      </c>
      <c r="E24" s="44">
        <f t="shared" si="0"/>
        <v>96.714909090909089</v>
      </c>
    </row>
    <row r="25" spans="1:6" s="40" customFormat="1" ht="28.5" customHeight="1" thickBot="1" x14ac:dyDescent="0.35">
      <c r="A25" s="59" t="s">
        <v>20</v>
      </c>
      <c r="B25" s="60" t="s">
        <v>35</v>
      </c>
      <c r="C25" s="61">
        <v>550000</v>
      </c>
      <c r="D25" s="62">
        <v>531932</v>
      </c>
      <c r="E25" s="63">
        <f t="shared" si="0"/>
        <v>96.714909090909089</v>
      </c>
    </row>
    <row r="26" spans="1:6" ht="15.6" x14ac:dyDescent="0.3">
      <c r="C26" s="54"/>
      <c r="D26" s="55"/>
      <c r="E26" s="56"/>
      <c r="F26" s="54"/>
    </row>
    <row r="27" spans="1:6" ht="15.6" x14ac:dyDescent="0.3">
      <c r="C27" s="54"/>
      <c r="D27" s="55"/>
      <c r="E27" s="56"/>
      <c r="F27" s="54"/>
    </row>
    <row r="28" spans="1:6" x14ac:dyDescent="0.3">
      <c r="C28" s="54"/>
      <c r="D28" s="54"/>
      <c r="E28" s="54"/>
      <c r="F28" s="54"/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2021-11-29T06:56:33Z</cp:lastPrinted>
  <dcterms:created xsi:type="dcterms:W3CDTF">2013-11-14T07:45:07Z</dcterms:created>
  <dcterms:modified xsi:type="dcterms:W3CDTF">2021-11-29T06:56:49Z</dcterms:modified>
</cp:coreProperties>
</file>