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33" i="3"/>
  <c r="C32" s="1"/>
  <c r="D148"/>
  <c r="D147" s="1"/>
  <c r="C148"/>
  <c r="D168"/>
  <c r="D167" s="1"/>
  <c r="D180"/>
  <c r="D179" s="1"/>
  <c r="D171"/>
  <c r="D170" s="1"/>
  <c r="D176"/>
  <c r="D177"/>
  <c r="C177"/>
  <c r="D174"/>
  <c r="D173" s="1"/>
  <c r="D141"/>
  <c r="D140" s="1"/>
  <c r="C141"/>
  <c r="D135"/>
  <c r="D134" s="1"/>
  <c r="D138"/>
  <c r="D137" s="1"/>
  <c r="D123"/>
  <c r="D122" s="1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1"/>
  <c r="C170" s="1"/>
  <c r="C76"/>
  <c r="C12"/>
  <c r="C128"/>
  <c r="C35"/>
  <c r="D133" l="1"/>
  <c r="D146"/>
  <c r="D121" s="1"/>
  <c r="D120" s="1"/>
  <c r="D41"/>
  <c r="D37" s="1"/>
  <c r="D24"/>
  <c r="D56"/>
  <c r="D55" s="1"/>
  <c r="D68"/>
  <c r="D67" s="1"/>
  <c r="C138"/>
  <c r="C137" s="1"/>
  <c r="C147"/>
  <c r="C168"/>
  <c r="C167" s="1"/>
  <c r="C180"/>
  <c r="C179" s="1"/>
  <c r="C176"/>
  <c r="C174"/>
  <c r="C173" s="1"/>
  <c r="C135"/>
  <c r="C134" s="1"/>
  <c r="C123"/>
  <c r="C122" s="1"/>
  <c r="C58"/>
  <c r="C57" s="1"/>
  <c r="C42"/>
  <c r="C39"/>
  <c r="C38" s="1"/>
  <c r="C146" l="1"/>
  <c r="D10"/>
  <c r="D182" s="1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0"/>
  <c r="C133" s="1"/>
  <c r="C121" s="1"/>
  <c r="C120" l="1"/>
  <c r="C182" s="1"/>
</calcChain>
</file>

<file path=xl/sharedStrings.xml><?xml version="1.0" encoding="utf-8"?>
<sst xmlns="http://schemas.openxmlformats.org/spreadsheetml/2006/main" count="355" uniqueCount="343">
  <si>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</si>
  <si>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</si>
  <si>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</si>
  <si>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</si>
  <si>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</si>
  <si>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</si>
  <si>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</si>
  <si>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</si>
  <si>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</si>
  <si>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</si>
  <si>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</si>
  <si>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</si>
  <si>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</si>
  <si>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</si>
  <si>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</si>
  <si>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</si>
  <si>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</si>
  <si>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</si>
  <si>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</si>
  <si>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</si>
  <si>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</si>
  <si>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</si>
  <si>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</si>
  <si>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</si>
  <si>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</si>
  <si>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</si>
  <si>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</si>
  <si>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</si>
  <si>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</si>
  <si>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</si>
  <si>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</si>
  <si>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</si>
  <si>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</si>
  <si>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</si>
  <si>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</si>
  <si>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</si>
  <si>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</si>
  <si>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</si>
  <si>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</si>
  <si>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</si>
  <si>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</si>
  <si>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</si>
  <si>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</si>
  <si>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</si>
  <si>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</si>
  <si>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</si>
  <si>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</si>
  <si>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</si>
  <si>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</si>
  <si>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</si>
  <si>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</si>
  <si>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</si>
  <si>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</si>
  <si>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</si>
  <si>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</si>
  <si>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</si>
  <si>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</si>
  <si>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</si>
  <si>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</si>
  <si>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</si>
  <si>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</si>
  <si>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</si>
  <si>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</si>
  <si>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</si>
  <si>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</si>
  <si>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</si>
  <si>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</si>
  <si>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</si>
  <si>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</si>
  <si>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</si>
  <si>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</si>
  <si>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</si>
  <si>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</si>
  <si>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</si>
  <si>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</si>
  <si>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</si>
  <si>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</si>
  <si>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</si>
  <si>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</si>
  <si>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</si>
  <si>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</si>
  <si>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</si>
  <si>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</si>
  <si>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</si>
  <si>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</si>
  <si>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</si>
  <si>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</si>
  <si>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</si>
  <si>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</si>
  <si>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</si>
  <si>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</si>
  <si>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</si>
  <si>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</si>
  <si>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</si>
  <si>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</si>
  <si>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</si>
  <si>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</si>
  <si>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</si>
  <si>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</si>
  <si>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</si>
  <si>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</si>
  <si>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</si>
  <si>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</si>
  <si>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</si>
  <si>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</si>
  <si>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</si>
  <si>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</si>
  <si>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</si>
  <si>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</si>
  <si>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</si>
  <si>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</si>
  <si>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</si>
  <si>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</si>
  <si>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</si>
  <si>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</si>
  <si>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</si>
  <si>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</si>
  <si>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</si>
  <si>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</si>
  <si>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</si>
  <si>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</si>
  <si>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</si>
  <si>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</si>
  <si>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</si>
  <si>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</si>
  <si>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</si>
  <si>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</si>
  <si>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</si>
  <si>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</si>
  <si>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</si>
  <si>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</si>
  <si>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</si>
  <si>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</si>
  <si>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</si>
  <si>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</si>
  <si>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</si>
  <si>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</si>
  <si>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</si>
  <si>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</si>
  <si>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</si>
  <si>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</si>
  <si>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</si>
  <si>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</si>
  <si>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</si>
  <si>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</si>
  <si>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</si>
  <si>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</si>
  <si>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</si>
  <si>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</si>
  <si>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</si>
  <si>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</si>
  <si>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</si>
  <si>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</si>
  <si>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</si>
  <si>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</si>
  <si>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</si>
  <si>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</si>
  <si>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</si>
  <si>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</si>
  <si>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</si>
  <si>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</si>
  <si>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</si>
  <si>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</si>
  <si>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</si>
  <si>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</si>
  <si>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</si>
  <si>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</si>
  <si>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</si>
  <si>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</si>
  <si>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</si>
  <si>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</si>
  <si>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</si>
  <si>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</si>
  <si>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</si>
  <si>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</si>
  <si>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</si>
  <si>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</si>
  <si>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</si>
  <si>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</si>
  <si>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</si>
  <si>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</si>
  <si>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</si>
  <si>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</si>
  <si>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</si>
  <si>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</si>
  <si>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</si>
  <si>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</si>
  <si>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</si>
  <si>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</si>
  <si>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</si>
  <si>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</si>
  <si>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</si>
  <si>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</si>
  <si>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</si>
  <si>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</si>
  <si>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</si>
  <si>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</si>
  <si>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</si>
  <si>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</si>
  <si>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</si>
  <si>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</si>
  <si>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</si>
  <si>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</si>
  <si>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</si>
  <si>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</si>
  <si>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</si>
  <si>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</si>
  <si>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</si>
  <si>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</si>
  <si>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</si>
  <si>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</si>
  <si>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</si>
  <si>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</si>
  <si>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</si>
  <si>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</si>
  <si>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</si>
  <si>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</si>
  <si>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</si>
  <si>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</si>
  <si>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</si>
  <si>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</si>
  <si>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</si>
  <si>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</si>
  <si>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</si>
  <si>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</si>
  <si>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</si>
  <si>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</si>
  <si>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</si>
  <si>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</si>
  <si>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</si>
  <si>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</si>
  <si>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</si>
  <si>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</si>
  <si>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</si>
  <si>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</si>
  <si>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от   №  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</si>
  <si>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</si>
  <si>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</si>
  <si>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</si>
  <si>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</si>
  <si>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</si>
  <si>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</si>
  <si>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</si>
  <si>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</si>
  <si>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</si>
  <si>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</si>
  <si>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</si>
  <si>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</si>
  <si>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</si>
  <si>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</si>
  <si>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</si>
  <si>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</si>
  <si>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</si>
  <si>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</si>
  <si>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</si>
  <si>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</si>
  <si>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</si>
  <si>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</si>
  <si>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</si>
  <si>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</si>
  <si>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</si>
  <si>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</si>
  <si>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</si>
  <si>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</si>
  <si>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</si>
  <si>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</si>
  <si>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</si>
  <si>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</si>
  <si>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</si>
  <si>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</si>
  <si>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</si>
  <si>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</si>
  <si>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</si>
  <si>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</si>
  <si>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</si>
  <si>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</si>
  <si>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</si>
  <si>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</si>
  <si>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</si>
  <si>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</si>
  <si>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</si>
  <si>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</si>
  <si>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</si>
  <si>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</si>
  <si>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</si>
  <si>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</si>
  <si>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</si>
  <si>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</si>
  <si>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</si>
  <si>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</si>
  <si>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</si>
  <si>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</si>
  <si>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</si>
  <si>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</si>
  <si>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</si>
  <si>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</si>
  <si>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</si>
  <si>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</si>
  <si>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</si>
  <si>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</si>
  <si>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</si>
  <si>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</si>
  <si>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</si>
  <si>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</si>
  <si>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</si>
  <si>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</si>
  <si>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</si>
  <si>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</si>
  <si>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</si>
  <si>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</si>
  <si>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</si>
  <si>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</si>
  <si>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</si>
  <si>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</si>
  <si>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</si>
  <si>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</si>
  <si>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</si>
  <si>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</si>
  <si>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</si>
  <si>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</si>
  <si>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</si>
  <si>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</si>
  <si>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</si>
  <si>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</si>
  <si>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</si>
  <si>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</si>
  <si>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</si>
  <si>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</si>
  <si>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</si>
  <si>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</si>
  <si>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</si>
  <si>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</si>
  <si>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</si>
  <si>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Прогнозируемые доходы бюджета Гаврилов-Ямского муниципального района Ярославской области на 2025-2026 год в соответствии с классификацией доходов бюджета Российской Федерации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</si>
  <si>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</si>
  <si>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</si>
  <si>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</si>
  <si>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</si>
  <si>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</si>
  <si>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</si>
  <si>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</si>
  <si>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</si>
  <si>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Приложение  3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</si>
</sst>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82"/>
  <sheetViews>
    <sheetView tabSelected="1" topLeftCell="A139" zoomScale="87" zoomScaleNormal="87" workbookViewId="0">
      <selection activeCell="C194" sqref="C194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342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235</v>
      </c>
      <c r="C4" s="45"/>
      <c r="D4" s="10"/>
    </row>
    <row r="5" spans="1:8">
      <c r="B5" s="45"/>
      <c r="C5" s="45"/>
    </row>
    <row r="6" spans="1:8" ht="18.75" customHeight="1">
      <c r="A6" s="42" t="s">
        <v>333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334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236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237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238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239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240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241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242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243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244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245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246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247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248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249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250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251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252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253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254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255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256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257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258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259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260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261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262</v>
      </c>
      <c r="B81" s="5" t="s">
        <v>263</v>
      </c>
      <c r="C81" s="17">
        <v>3333</v>
      </c>
      <c r="D81" s="30">
        <v>3333</v>
      </c>
    </row>
    <row r="82" spans="1:4" ht="157.5">
      <c r="A82" s="4" t="s">
        <v>264</v>
      </c>
      <c r="B82" s="5" t="s">
        <v>265</v>
      </c>
      <c r="C82" s="17">
        <v>100</v>
      </c>
      <c r="D82" s="30">
        <v>100</v>
      </c>
    </row>
    <row r="83" spans="1:4" ht="126">
      <c r="A83" s="4" t="s">
        <v>266</v>
      </c>
      <c r="B83" s="5" t="s">
        <v>267</v>
      </c>
      <c r="C83" s="17">
        <v>5833</v>
      </c>
      <c r="D83" s="30">
        <v>5833</v>
      </c>
    </row>
    <row r="84" spans="1:4" ht="141.75">
      <c r="A84" s="4" t="s">
        <v>268</v>
      </c>
      <c r="B84" s="5" t="s">
        <v>269</v>
      </c>
      <c r="C84" s="17">
        <v>1667</v>
      </c>
      <c r="D84" s="30">
        <v>1667</v>
      </c>
    </row>
    <row r="85" spans="1:4" ht="110.25">
      <c r="A85" s="4" t="s">
        <v>270</v>
      </c>
      <c r="B85" s="5" t="s">
        <v>271</v>
      </c>
      <c r="C85" s="17">
        <v>667</v>
      </c>
      <c r="D85" s="30">
        <v>667</v>
      </c>
    </row>
    <row r="86" spans="1:4" ht="220.5">
      <c r="A86" s="14" t="s">
        <v>272</v>
      </c>
      <c r="B86" s="15" t="s">
        <v>273</v>
      </c>
      <c r="C86" s="19">
        <v>1333</v>
      </c>
      <c r="D86" s="30">
        <v>1333</v>
      </c>
    </row>
    <row r="87" spans="1:4" ht="173.25">
      <c r="A87" s="4" t="s">
        <v>274</v>
      </c>
      <c r="B87" s="5" t="s">
        <v>275</v>
      </c>
      <c r="C87" s="17">
        <v>3124</v>
      </c>
      <c r="D87" s="30">
        <v>3124</v>
      </c>
    </row>
    <row r="88" spans="1:4" ht="204.75">
      <c r="A88" s="4" t="s">
        <v>276</v>
      </c>
      <c r="B88" s="5" t="s">
        <v>277</v>
      </c>
      <c r="C88" s="17">
        <v>3667</v>
      </c>
      <c r="D88" s="30">
        <v>3667</v>
      </c>
    </row>
    <row r="89" spans="1:4" ht="126">
      <c r="A89" s="4" t="s">
        <v>278</v>
      </c>
      <c r="B89" s="5" t="s">
        <v>279</v>
      </c>
      <c r="C89" s="17">
        <v>81655</v>
      </c>
      <c r="D89" s="30">
        <v>81655</v>
      </c>
    </row>
    <row r="90" spans="1:4" ht="110.25">
      <c r="A90" s="4" t="s">
        <v>280</v>
      </c>
      <c r="B90" s="5" t="s">
        <v>281</v>
      </c>
      <c r="C90" s="17">
        <v>295</v>
      </c>
      <c r="D90" s="30">
        <v>295</v>
      </c>
    </row>
    <row r="91" spans="1:4" ht="126">
      <c r="A91" s="4" t="s">
        <v>282</v>
      </c>
      <c r="B91" s="5" t="s">
        <v>283</v>
      </c>
      <c r="C91" s="17">
        <v>1673</v>
      </c>
      <c r="D91" s="30">
        <v>1673</v>
      </c>
    </row>
    <row r="92" spans="1:4" ht="110.25">
      <c r="A92" s="4" t="s">
        <v>284</v>
      </c>
      <c r="B92" s="5" t="s">
        <v>285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286</v>
      </c>
      <c r="B94" s="5" t="s">
        <v>287</v>
      </c>
      <c r="C94" s="17">
        <v>500</v>
      </c>
      <c r="D94" s="30">
        <v>500</v>
      </c>
    </row>
    <row r="95" spans="1:4" ht="141.75">
      <c r="A95" s="4" t="s">
        <v>288</v>
      </c>
      <c r="B95" s="5" t="s">
        <v>289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290</v>
      </c>
      <c r="B97" s="5" t="s">
        <v>291</v>
      </c>
      <c r="C97" s="17">
        <v>250</v>
      </c>
      <c r="D97" s="30">
        <v>250</v>
      </c>
    </row>
    <row r="98" spans="1:4" ht="141.75">
      <c r="A98" s="4" t="s">
        <v>292</v>
      </c>
      <c r="B98" s="5" t="s">
        <v>293</v>
      </c>
      <c r="C98" s="17">
        <v>417</v>
      </c>
      <c r="D98" s="30">
        <v>417</v>
      </c>
    </row>
    <row r="99" spans="1:4" ht="94.5">
      <c r="A99" s="4" t="s">
        <v>294</v>
      </c>
      <c r="B99" s="5" t="s">
        <v>295</v>
      </c>
      <c r="C99" s="17">
        <v>7000</v>
      </c>
      <c r="D99" s="30">
        <v>7000</v>
      </c>
    </row>
    <row r="100" spans="1:4" ht="141.75">
      <c r="A100" s="4" t="s">
        <v>296</v>
      </c>
      <c r="B100" s="5" t="s">
        <v>297</v>
      </c>
      <c r="C100" s="17">
        <v>2500</v>
      </c>
      <c r="D100" s="30">
        <v>2500</v>
      </c>
    </row>
    <row r="101" spans="1:4" ht="141.75">
      <c r="A101" s="4" t="s">
        <v>298</v>
      </c>
      <c r="B101" s="5" t="s">
        <v>299</v>
      </c>
      <c r="C101" s="17">
        <v>3333</v>
      </c>
      <c r="D101" s="30">
        <v>3333</v>
      </c>
    </row>
    <row r="102" spans="1:4" ht="126">
      <c r="A102" s="4" t="s">
        <v>300</v>
      </c>
      <c r="B102" s="5" t="s">
        <v>301</v>
      </c>
      <c r="C102" s="17">
        <v>1558</v>
      </c>
      <c r="D102" s="30">
        <v>1558</v>
      </c>
    </row>
    <row r="103" spans="1:4" ht="157.5">
      <c r="A103" s="4" t="s">
        <v>302</v>
      </c>
      <c r="B103" s="5" t="s">
        <v>303</v>
      </c>
      <c r="C103" s="17">
        <v>601</v>
      </c>
      <c r="D103" s="30">
        <v>601</v>
      </c>
    </row>
    <row r="104" spans="1:4" ht="141.75">
      <c r="A104" s="4" t="s">
        <v>304</v>
      </c>
      <c r="B104" s="5" t="s">
        <v>305</v>
      </c>
      <c r="C104" s="17">
        <v>850</v>
      </c>
      <c r="D104" s="30">
        <v>850</v>
      </c>
    </row>
    <row r="105" spans="1:4" ht="110.25">
      <c r="A105" s="4" t="s">
        <v>306</v>
      </c>
      <c r="B105" s="5" t="s">
        <v>339</v>
      </c>
      <c r="C105" s="17">
        <v>167</v>
      </c>
      <c r="D105" s="30">
        <v>167</v>
      </c>
    </row>
    <row r="106" spans="1:4" ht="157.5">
      <c r="A106" s="4" t="s">
        <v>307</v>
      </c>
      <c r="B106" s="5" t="s">
        <v>308</v>
      </c>
      <c r="C106" s="17">
        <v>500</v>
      </c>
      <c r="D106" s="30">
        <v>500</v>
      </c>
    </row>
    <row r="107" spans="1:4" ht="173.25">
      <c r="A107" s="4" t="s">
        <v>309</v>
      </c>
      <c r="B107" s="5" t="s">
        <v>310</v>
      </c>
      <c r="C107" s="17">
        <v>1243</v>
      </c>
      <c r="D107" s="30">
        <v>1243</v>
      </c>
    </row>
    <row r="108" spans="1:4" ht="110.25">
      <c r="A108" s="4" t="s">
        <v>311</v>
      </c>
      <c r="B108" s="5" t="s">
        <v>312</v>
      </c>
      <c r="C108" s="17">
        <v>417</v>
      </c>
      <c r="D108" s="30">
        <v>417</v>
      </c>
    </row>
    <row r="109" spans="1:4" ht="204.75">
      <c r="A109" s="4" t="s">
        <v>313</v>
      </c>
      <c r="B109" s="5" t="s">
        <v>314</v>
      </c>
      <c r="C109" s="17">
        <v>12483</v>
      </c>
      <c r="D109" s="30">
        <v>12483</v>
      </c>
    </row>
    <row r="110" spans="1:4" ht="110.25">
      <c r="A110" s="4" t="s">
        <v>315</v>
      </c>
      <c r="B110" s="5" t="s">
        <v>316</v>
      </c>
      <c r="C110" s="17">
        <v>600</v>
      </c>
      <c r="D110" s="30">
        <v>600</v>
      </c>
    </row>
    <row r="111" spans="1:4" ht="126">
      <c r="A111" s="4" t="s">
        <v>317</v>
      </c>
      <c r="B111" s="5" t="s">
        <v>318</v>
      </c>
      <c r="C111" s="17">
        <v>6667</v>
      </c>
      <c r="D111" s="30">
        <v>6667</v>
      </c>
    </row>
    <row r="112" spans="1:4" ht="157.5">
      <c r="A112" s="4" t="s">
        <v>319</v>
      </c>
      <c r="B112" s="5" t="s">
        <v>320</v>
      </c>
      <c r="C112" s="17">
        <v>11667</v>
      </c>
      <c r="D112" s="30">
        <v>11667</v>
      </c>
    </row>
    <row r="113" spans="1:4" ht="94.5">
      <c r="A113" s="4" t="s">
        <v>321</v>
      </c>
      <c r="B113" s="5" t="s">
        <v>322</v>
      </c>
      <c r="C113" s="17">
        <v>6340</v>
      </c>
      <c r="D113" s="30">
        <v>6340</v>
      </c>
    </row>
    <row r="114" spans="1:4" ht="141.75">
      <c r="A114" s="4" t="s">
        <v>323</v>
      </c>
      <c r="B114" s="5" t="s">
        <v>324</v>
      </c>
      <c r="C114" s="17">
        <v>4167</v>
      </c>
      <c r="D114" s="30">
        <v>4167</v>
      </c>
    </row>
    <row r="115" spans="1:4" ht="267.75">
      <c r="A115" s="4" t="s">
        <v>325</v>
      </c>
      <c r="B115" s="5" t="s">
        <v>326</v>
      </c>
      <c r="C115" s="17">
        <v>917</v>
      </c>
      <c r="D115" s="30">
        <v>917</v>
      </c>
    </row>
    <row r="116" spans="1:4" ht="126">
      <c r="A116" s="4" t="s">
        <v>327</v>
      </c>
      <c r="B116" s="5" t="s">
        <v>328</v>
      </c>
      <c r="C116" s="17">
        <v>4902</v>
      </c>
      <c r="D116" s="30">
        <v>4902</v>
      </c>
    </row>
    <row r="117" spans="1:4" ht="110.25">
      <c r="A117" s="4" t="s">
        <v>329</v>
      </c>
      <c r="B117" s="5" t="s">
        <v>330</v>
      </c>
      <c r="C117" s="17">
        <v>41203</v>
      </c>
      <c r="D117" s="30">
        <v>41203</v>
      </c>
    </row>
    <row r="118" spans="1:4" ht="157.5">
      <c r="A118" s="4" t="s">
        <v>331</v>
      </c>
      <c r="B118" s="5" t="s">
        <v>332</v>
      </c>
      <c r="C118" s="17">
        <v>43000</v>
      </c>
      <c r="D118" s="30">
        <v>43000</v>
      </c>
    </row>
    <row r="119" spans="1:4" ht="126">
      <c r="A119" s="4" t="s">
        <v>338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815623219</v>
      </c>
      <c r="D120" s="39">
        <f>D121</f>
        <v>709473900</v>
      </c>
    </row>
    <row r="121" spans="1:4" ht="47.25">
      <c r="A121" s="2" t="s">
        <v>36</v>
      </c>
      <c r="B121" s="3" t="s">
        <v>137</v>
      </c>
      <c r="C121" s="16">
        <f>C122+C133+C146</f>
        <v>815623219</v>
      </c>
      <c r="D121" s="16">
        <f>D122+D133+D146</f>
        <v>709473900</v>
      </c>
    </row>
    <row r="122" spans="1:4" ht="31.5">
      <c r="A122" s="2" t="s">
        <v>81</v>
      </c>
      <c r="B122" s="3" t="s">
        <v>138</v>
      </c>
      <c r="C122" s="16">
        <f>C123</f>
        <v>132897000</v>
      </c>
      <c r="D122" s="16">
        <f>D123</f>
        <v>25575000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31.5">
      <c r="A133" s="2" t="s">
        <v>107</v>
      </c>
      <c r="B133" s="3" t="s">
        <v>140</v>
      </c>
      <c r="C133" s="38">
        <f>C134+C140+C137</f>
        <v>48972880</v>
      </c>
      <c r="D133" s="38">
        <f>D134+D140+D137</f>
        <v>48973626</v>
      </c>
    </row>
    <row r="134" spans="1:4" ht="63">
      <c r="A134" s="7" t="s">
        <v>112</v>
      </c>
      <c r="B134" s="7" t="s">
        <v>40</v>
      </c>
      <c r="C134" s="18">
        <f>C135</f>
        <v>20874828</v>
      </c>
      <c r="D134" s="31">
        <f>D135</f>
        <v>20874828</v>
      </c>
    </row>
    <row r="135" spans="1:4" ht="63">
      <c r="A135" s="7" t="s">
        <v>111</v>
      </c>
      <c r="B135" s="7" t="s">
        <v>41</v>
      </c>
      <c r="C135" s="18">
        <f>C136</f>
        <v>20874828</v>
      </c>
      <c r="D135" s="31">
        <f>D136</f>
        <v>20874828</v>
      </c>
    </row>
    <row r="136" spans="1:4" ht="78.75">
      <c r="A136" s="5" t="s">
        <v>335</v>
      </c>
      <c r="B136" s="5" t="s">
        <v>41</v>
      </c>
      <c r="C136" s="17">
        <v>20874828</v>
      </c>
      <c r="D136" s="31">
        <v>20874828</v>
      </c>
    </row>
    <row r="137" spans="1:4" ht="31.5">
      <c r="A137" s="7" t="s">
        <v>180</v>
      </c>
      <c r="B137" s="7" t="s">
        <v>186</v>
      </c>
      <c r="C137" s="18">
        <f>C138</f>
        <v>28575</v>
      </c>
      <c r="D137" s="31">
        <f>D138</f>
        <v>29321</v>
      </c>
    </row>
    <row r="138" spans="1:4" ht="47.25">
      <c r="A138" s="7" t="s">
        <v>181</v>
      </c>
      <c r="B138" s="7" t="s">
        <v>187</v>
      </c>
      <c r="C138" s="18">
        <f>C139</f>
        <v>28575</v>
      </c>
      <c r="D138" s="31">
        <f>D139</f>
        <v>29321</v>
      </c>
    </row>
    <row r="139" spans="1:4" ht="47.25">
      <c r="A139" s="5" t="s">
        <v>182</v>
      </c>
      <c r="B139" s="5" t="s">
        <v>187</v>
      </c>
      <c r="C139" s="17">
        <v>28575</v>
      </c>
      <c r="D139" s="31">
        <v>29321</v>
      </c>
    </row>
    <row r="140" spans="1:4" ht="15.75">
      <c r="A140" s="7" t="s">
        <v>84</v>
      </c>
      <c r="B140" s="7" t="s">
        <v>42</v>
      </c>
      <c r="C140" s="18">
        <f>C141</f>
        <v>28069477</v>
      </c>
      <c r="D140" s="31">
        <f>D141</f>
        <v>28069477</v>
      </c>
    </row>
    <row r="141" spans="1:4" ht="15.75">
      <c r="A141" s="7" t="s">
        <v>85</v>
      </c>
      <c r="B141" s="7" t="s">
        <v>43</v>
      </c>
      <c r="C141" s="37">
        <f>SUM(C142:C145)</f>
        <v>28069477</v>
      </c>
      <c r="D141" s="37">
        <f>SUM(D142:D145)</f>
        <v>28069477</v>
      </c>
    </row>
    <row r="142" spans="1:4" ht="47.25">
      <c r="A142" s="5" t="s">
        <v>219</v>
      </c>
      <c r="B142" s="5" t="s">
        <v>44</v>
      </c>
      <c r="C142" s="17">
        <v>659988</v>
      </c>
      <c r="D142" s="31">
        <v>659988</v>
      </c>
    </row>
    <row r="143" spans="1:4" ht="31.5">
      <c r="A143" s="5" t="s">
        <v>86</v>
      </c>
      <c r="B143" s="5" t="s">
        <v>45</v>
      </c>
      <c r="C143" s="17">
        <v>11082444</v>
      </c>
      <c r="D143" s="31">
        <v>11082444</v>
      </c>
    </row>
    <row r="144" spans="1:4" ht="31.5">
      <c r="A144" s="5" t="s">
        <v>87</v>
      </c>
      <c r="B144" s="5" t="s">
        <v>46</v>
      </c>
      <c r="C144" s="17">
        <v>15993839</v>
      </c>
      <c r="D144" s="31">
        <v>15993839</v>
      </c>
    </row>
    <row r="145" spans="1:4" ht="31.5">
      <c r="A145" s="5" t="s">
        <v>228</v>
      </c>
      <c r="B145" s="5" t="s">
        <v>340</v>
      </c>
      <c r="C145" s="17">
        <v>333206</v>
      </c>
      <c r="D145" s="31">
        <v>333206</v>
      </c>
    </row>
    <row r="146" spans="1:4" ht="31.5">
      <c r="A146" s="3" t="s">
        <v>88</v>
      </c>
      <c r="B146" s="3" t="s">
        <v>70</v>
      </c>
      <c r="C146" s="16">
        <f>C147+C167+C170+C173+C176+C179</f>
        <v>633753339</v>
      </c>
      <c r="D146" s="16">
        <f>D147+D167+D170+D173+D176+D179</f>
        <v>634925274</v>
      </c>
    </row>
    <row r="147" spans="1:4" ht="47.25">
      <c r="A147" s="7" t="s">
        <v>89</v>
      </c>
      <c r="B147" s="7" t="s">
        <v>141</v>
      </c>
      <c r="C147" s="18">
        <f>C148</f>
        <v>598700888</v>
      </c>
      <c r="D147" s="18">
        <f>D148</f>
        <v>599453960</v>
      </c>
    </row>
    <row r="148" spans="1:4" ht="47.25">
      <c r="A148" s="7" t="s">
        <v>90</v>
      </c>
      <c r="B148" s="7" t="s">
        <v>142</v>
      </c>
      <c r="C148" s="18">
        <f>SUM(C149:C166)</f>
        <v>598700888</v>
      </c>
      <c r="D148" s="18">
        <f>SUM(D149:D166)</f>
        <v>599453960</v>
      </c>
    </row>
    <row r="149" spans="1:4" ht="47.25">
      <c r="A149" s="5" t="s">
        <v>337</v>
      </c>
      <c r="B149" s="5" t="s">
        <v>225</v>
      </c>
      <c r="C149" s="17">
        <v>2231901</v>
      </c>
      <c r="D149" s="30">
        <v>2321071</v>
      </c>
    </row>
    <row r="150" spans="1:4" ht="31.5">
      <c r="A150" s="5" t="s">
        <v>91</v>
      </c>
      <c r="B150" s="5" t="s">
        <v>188</v>
      </c>
      <c r="C150" s="17">
        <v>208632</v>
      </c>
      <c r="D150" s="31">
        <v>208632</v>
      </c>
    </row>
    <row r="151" spans="1:4" ht="47.25">
      <c r="A151" s="5" t="s">
        <v>92</v>
      </c>
      <c r="B151" s="5" t="s">
        <v>341</v>
      </c>
      <c r="C151" s="17">
        <v>1630945</v>
      </c>
      <c r="D151" s="31">
        <v>1630945</v>
      </c>
    </row>
    <row r="152" spans="1:4" ht="31.5">
      <c r="A152" s="5" t="s">
        <v>93</v>
      </c>
      <c r="B152" s="5" t="s">
        <v>47</v>
      </c>
      <c r="C152" s="17">
        <v>28230</v>
      </c>
      <c r="D152" s="31">
        <v>28230</v>
      </c>
    </row>
    <row r="153" spans="1:4" ht="77.25" customHeight="1">
      <c r="A153" s="5" t="s">
        <v>94</v>
      </c>
      <c r="B153" s="5" t="s">
        <v>189</v>
      </c>
      <c r="C153" s="17">
        <v>3768040</v>
      </c>
      <c r="D153" s="31">
        <v>3768040</v>
      </c>
    </row>
    <row r="154" spans="1:4" ht="31.5">
      <c r="A154" s="5" t="s">
        <v>95</v>
      </c>
      <c r="B154" s="5" t="s">
        <v>48</v>
      </c>
      <c r="C154" s="17">
        <v>307618</v>
      </c>
      <c r="D154" s="31">
        <v>307618</v>
      </c>
    </row>
    <row r="155" spans="1:4" ht="63">
      <c r="A155" s="5" t="s">
        <v>96</v>
      </c>
      <c r="B155" s="5" t="s">
        <v>49</v>
      </c>
      <c r="C155" s="17">
        <v>5250856</v>
      </c>
      <c r="D155" s="31">
        <v>5250856</v>
      </c>
    </row>
    <row r="156" spans="1:4" ht="31.5">
      <c r="A156" s="5" t="s">
        <v>97</v>
      </c>
      <c r="B156" s="5" t="s">
        <v>50</v>
      </c>
      <c r="C156" s="17">
        <v>2683773</v>
      </c>
      <c r="D156" s="31">
        <v>2683773</v>
      </c>
    </row>
    <row r="157" spans="1:4" ht="15.75">
      <c r="A157" s="5" t="s">
        <v>215</v>
      </c>
      <c r="B157" s="5" t="s">
        <v>214</v>
      </c>
      <c r="C157" s="17">
        <v>429979584</v>
      </c>
      <c r="D157" s="31">
        <v>429979584</v>
      </c>
    </row>
    <row r="158" spans="1:4" ht="31.5">
      <c r="A158" s="5" t="s">
        <v>98</v>
      </c>
      <c r="B158" s="5" t="s">
        <v>51</v>
      </c>
      <c r="C158" s="17">
        <v>13598112</v>
      </c>
      <c r="D158" s="31">
        <v>14262014</v>
      </c>
    </row>
    <row r="159" spans="1:4" ht="47.25">
      <c r="A159" s="5" t="s">
        <v>99</v>
      </c>
      <c r="B159" s="5" t="s">
        <v>52</v>
      </c>
      <c r="C159" s="17">
        <v>23445297</v>
      </c>
      <c r="D159" s="31">
        <v>23445297</v>
      </c>
    </row>
    <row r="160" spans="1:4" ht="31.5">
      <c r="A160" s="5" t="s">
        <v>100</v>
      </c>
      <c r="B160" s="5" t="s">
        <v>53</v>
      </c>
      <c r="C160" s="17">
        <v>2465605</v>
      </c>
      <c r="D160" s="31">
        <v>2465605</v>
      </c>
    </row>
    <row r="161" spans="1:4" ht="31.5">
      <c r="A161" s="5" t="s">
        <v>210</v>
      </c>
      <c r="B161" s="5" t="s">
        <v>211</v>
      </c>
      <c r="C161" s="17">
        <v>10986</v>
      </c>
      <c r="D161" s="31">
        <v>10986</v>
      </c>
    </row>
    <row r="162" spans="1:4" ht="31.5">
      <c r="A162" s="5" t="s">
        <v>212</v>
      </c>
      <c r="B162" s="5" t="s">
        <v>213</v>
      </c>
      <c r="C162" s="17">
        <v>629110</v>
      </c>
      <c r="D162" s="31">
        <v>629110</v>
      </c>
    </row>
    <row r="163" spans="1:4" ht="78.75">
      <c r="A163" s="5" t="s">
        <v>101</v>
      </c>
      <c r="B163" s="5" t="s">
        <v>54</v>
      </c>
      <c r="C163" s="17">
        <v>102040094</v>
      </c>
      <c r="D163" s="31">
        <v>102040094</v>
      </c>
    </row>
    <row r="164" spans="1:4" ht="31.5">
      <c r="A164" s="5" t="s">
        <v>102</v>
      </c>
      <c r="B164" s="5" t="s">
        <v>55</v>
      </c>
      <c r="C164" s="17">
        <v>4752000</v>
      </c>
      <c r="D164" s="31">
        <v>4752000</v>
      </c>
    </row>
    <row r="165" spans="1:4" ht="31.5">
      <c r="A165" s="4" t="s">
        <v>103</v>
      </c>
      <c r="B165" s="5" t="s">
        <v>56</v>
      </c>
      <c r="C165" s="17">
        <v>5510271</v>
      </c>
      <c r="D165" s="31">
        <v>5510271</v>
      </c>
    </row>
    <row r="166" spans="1:4" ht="47.25">
      <c r="A166" s="4" t="s">
        <v>158</v>
      </c>
      <c r="B166" s="5" t="s">
        <v>216</v>
      </c>
      <c r="C166" s="17">
        <v>159834</v>
      </c>
      <c r="D166" s="31">
        <v>159834</v>
      </c>
    </row>
    <row r="167" spans="1:4" ht="63">
      <c r="A167" s="6" t="s">
        <v>104</v>
      </c>
      <c r="B167" s="7" t="s">
        <v>57</v>
      </c>
      <c r="C167" s="18">
        <f>C168</f>
        <v>1899</v>
      </c>
      <c r="D167" s="18">
        <f>D168</f>
        <v>23435</v>
      </c>
    </row>
    <row r="168" spans="1:4" ht="63">
      <c r="A168" s="6" t="s">
        <v>105</v>
      </c>
      <c r="B168" s="7" t="s">
        <v>143</v>
      </c>
      <c r="C168" s="18">
        <f>C169</f>
        <v>1899</v>
      </c>
      <c r="D168" s="18">
        <f>D169</f>
        <v>23435</v>
      </c>
    </row>
    <row r="169" spans="1:4" ht="63">
      <c r="A169" s="4" t="s">
        <v>106</v>
      </c>
      <c r="B169" s="5" t="s">
        <v>143</v>
      </c>
      <c r="C169" s="17">
        <v>1899</v>
      </c>
      <c r="D169" s="31">
        <v>23435</v>
      </c>
    </row>
    <row r="170" spans="1:4" ht="78.75">
      <c r="A170" s="6" t="s">
        <v>230</v>
      </c>
      <c r="B170" s="7" t="s">
        <v>231</v>
      </c>
      <c r="C170" s="18">
        <f>C171</f>
        <v>3375526</v>
      </c>
      <c r="D170" s="18">
        <f>D171</f>
        <v>3375526</v>
      </c>
    </row>
    <row r="171" spans="1:4" ht="94.5">
      <c r="A171" s="6" t="s">
        <v>232</v>
      </c>
      <c r="B171" s="7" t="s">
        <v>233</v>
      </c>
      <c r="C171" s="18">
        <f>C172</f>
        <v>3375526</v>
      </c>
      <c r="D171" s="18">
        <f>D172</f>
        <v>3375526</v>
      </c>
    </row>
    <row r="172" spans="1:4" ht="94.5">
      <c r="A172" s="4" t="s">
        <v>234</v>
      </c>
      <c r="B172" s="5" t="s">
        <v>233</v>
      </c>
      <c r="C172" s="17">
        <v>3375526</v>
      </c>
      <c r="D172" s="31">
        <v>3375526</v>
      </c>
    </row>
    <row r="173" spans="1:4" ht="141.75">
      <c r="A173" s="6" t="s">
        <v>174</v>
      </c>
      <c r="B173" s="7" t="s">
        <v>227</v>
      </c>
      <c r="C173" s="18">
        <f>C174</f>
        <v>13983480</v>
      </c>
      <c r="D173" s="31">
        <f>D174</f>
        <v>13671000</v>
      </c>
    </row>
    <row r="174" spans="1:4" ht="126">
      <c r="A174" s="6" t="s">
        <v>173</v>
      </c>
      <c r="B174" s="7" t="s">
        <v>226</v>
      </c>
      <c r="C174" s="18">
        <f>C175</f>
        <v>13983480</v>
      </c>
      <c r="D174" s="31">
        <f>D175</f>
        <v>13671000</v>
      </c>
    </row>
    <row r="175" spans="1:4" ht="126">
      <c r="A175" s="4" t="s">
        <v>175</v>
      </c>
      <c r="B175" s="5" t="s">
        <v>226</v>
      </c>
      <c r="C175" s="17">
        <v>13983480</v>
      </c>
      <c r="D175" s="31">
        <v>13671000</v>
      </c>
    </row>
    <row r="176" spans="1:4" ht="63">
      <c r="A176" s="6" t="s">
        <v>336</v>
      </c>
      <c r="B176" s="7" t="s">
        <v>159</v>
      </c>
      <c r="C176" s="18">
        <f>C178</f>
        <v>14707985</v>
      </c>
      <c r="D176" s="18">
        <f>D178</f>
        <v>15417792</v>
      </c>
    </row>
    <row r="177" spans="1:4" ht="63">
      <c r="A177" s="6" t="s">
        <v>156</v>
      </c>
      <c r="B177" s="7" t="s">
        <v>157</v>
      </c>
      <c r="C177" s="18">
        <f>C178</f>
        <v>14707985</v>
      </c>
      <c r="D177" s="18">
        <f>D178</f>
        <v>15417792</v>
      </c>
    </row>
    <row r="178" spans="1:4" ht="63">
      <c r="A178" s="4" t="s">
        <v>156</v>
      </c>
      <c r="B178" s="5" t="s">
        <v>157</v>
      </c>
      <c r="C178" s="17">
        <v>14707985</v>
      </c>
      <c r="D178" s="31">
        <v>15417792</v>
      </c>
    </row>
    <row r="179" spans="1:4" ht="72" customHeight="1">
      <c r="A179" s="6" t="s">
        <v>178</v>
      </c>
      <c r="B179" s="7" t="s">
        <v>190</v>
      </c>
      <c r="C179" s="18">
        <f>C180</f>
        <v>2983561</v>
      </c>
      <c r="D179" s="18">
        <f>D180</f>
        <v>2983561</v>
      </c>
    </row>
    <row r="180" spans="1:4" ht="47.25">
      <c r="A180" s="6" t="s">
        <v>176</v>
      </c>
      <c r="B180" s="7" t="s">
        <v>179</v>
      </c>
      <c r="C180" s="18">
        <f>C181</f>
        <v>2983561</v>
      </c>
      <c r="D180" s="18">
        <f>D181</f>
        <v>2983561</v>
      </c>
    </row>
    <row r="181" spans="1:4" ht="47.25">
      <c r="A181" s="4" t="s">
        <v>177</v>
      </c>
      <c r="B181" s="5" t="s">
        <v>179</v>
      </c>
      <c r="C181" s="17">
        <v>2983561</v>
      </c>
      <c r="D181" s="31">
        <v>2983561</v>
      </c>
    </row>
    <row r="182" spans="1:4" ht="15.75">
      <c r="A182" s="22"/>
      <c r="B182" s="2" t="s">
        <v>58</v>
      </c>
      <c r="C182" s="16">
        <f>C10+C120</f>
        <v>976703175</v>
      </c>
      <c r="D182" s="16">
        <f>D10+D120</f>
        <v>886508154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2023-09-11T11:03:03Z</cp:lastPrinted>
  <dcterms:created xsi:type="dcterms:W3CDTF">2018-05-24T06:09:51Z</dcterms:created>
  <dcterms:modified xsi:type="dcterms:W3CDTF">2023-11-13T08:38:13Z</dcterms:modified>
</cp:coreProperties>
</file>