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E20" i="3"/>
  <c r="E17"/>
  <c r="E16"/>
  <c r="E15"/>
  <c r="E14"/>
  <c r="E13"/>
  <c r="E11"/>
  <c r="E9"/>
  <c r="E8"/>
  <c r="E7"/>
  <c r="D19"/>
  <c r="D9"/>
  <c r="D15"/>
  <c r="D14"/>
  <c r="D13" s="1"/>
  <c r="D7"/>
  <c r="D8"/>
  <c r="D18"/>
  <c r="D12" l="1"/>
  <c r="C15" l="1"/>
  <c r="C14" s="1"/>
  <c r="C9" l="1"/>
  <c r="C8" l="1"/>
  <c r="C7" s="1"/>
  <c r="C19" l="1"/>
  <c r="C18" l="1"/>
  <c r="E18" s="1"/>
  <c r="E19"/>
  <c r="C13"/>
  <c r="C12" l="1"/>
  <c r="E12" s="1"/>
</calcChain>
</file>

<file path=xl/sharedStrings.xml><?xml version="1.0" encoding="utf-8"?>
<sst xmlns="http://schemas.openxmlformats.org/spreadsheetml/2006/main" count="31" uniqueCount="31">
  <si>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</si>
  <si>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</si>
  <si>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</si>
  <si>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</si>
  <si>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</si>
  <si>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</si>
  <si>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</si>
  <si>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</si>
  <si>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</si>
  <si>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</si>
  <si>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</si>
  <si>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</si>
  <si>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</si>
  <si>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</si>
  <si>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</si>
  <si>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</si>
  <si>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</si>
  <si>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>02.5.01.</t>
  </si>
  <si>
    <t>02.5.01.16890</t>
  </si>
  <si>
    <t xml:space="preserve">Обеспечение государственных гарантий прав граждан на образование и социальную поддержку  отделыных категорий обучающихся </t>
  </si>
  <si>
    <t xml:space="preserve">Расходы на реализацию мероприятий по строительству   зданий дополнительного образования </t>
  </si>
  <si>
    <t>Строительство газопроводных сетей деревень Путилово, Пасынково, Ульяново, Матвейка</t>
  </si>
  <si>
    <t>Расходы на реализацию мероприятий по строительству объектов газификации</t>
  </si>
  <si>
    <t>Газификация деревни Петраково</t>
  </si>
  <si>
    <t>Обеспечение  сельских населенных пунктов качественной питьевой водой</t>
  </si>
  <si>
    <t>14.2.01.</t>
  </si>
  <si>
    <t>14.2.01.10250</t>
  </si>
  <si>
    <t xml:space="preserve">% исполнения </t>
  </si>
  <si>
    <t>Исполнено за  1 полугодие 2020 год</t>
  </si>
  <si>
    <t xml:space="preserve"> Финансирование  строек и объектов из  бюджета Гаврилов-Ямского муниципального  района за 1 полугодие  2020 год                                                                                   </t>
  </si>
  <si>
    <t xml:space="preserve">Уточненный план на 2020год
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</si>
</sst>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6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7" fillId="0" borderId="4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11" fillId="0" borderId="6" xfId="0" applyFont="1" applyBorder="1"/>
    <xf numFmtId="0" fontId="7" fillId="0" borderId="1" xfId="0" applyFont="1" applyBorder="1" applyAlignment="1">
      <alignment wrapText="1"/>
    </xf>
    <xf numFmtId="0" fontId="12" fillId="0" borderId="8" xfId="0" applyFont="1" applyBorder="1" applyAlignment="1">
      <alignment horizontal="justify" vertical="center" wrapText="1"/>
    </xf>
    <xf numFmtId="0" fontId="7" fillId="0" borderId="10" xfId="0" applyFont="1" applyBorder="1"/>
    <xf numFmtId="3" fontId="9" fillId="0" borderId="0" xfId="0" applyNumberFormat="1" applyFont="1" applyBorder="1" applyAlignment="1">
      <alignment horizontal="center"/>
    </xf>
    <xf numFmtId="0" fontId="13" fillId="0" borderId="1" xfId="2" applyNumberFormat="1" applyFont="1" applyFill="1" applyBorder="1" applyAlignment="1" applyProtection="1">
      <alignment horizontal="left" vertical="top" wrapText="1"/>
      <protection hidden="1"/>
    </xf>
    <xf numFmtId="0" fontId="14" fillId="0" borderId="11" xfId="0" applyFont="1" applyBorder="1" applyAlignment="1">
      <alignment vertical="top"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left" wrapText="1"/>
    </xf>
    <xf numFmtId="0" fontId="7" fillId="0" borderId="3" xfId="0" applyFont="1" applyBorder="1" applyAlignment="1">
      <alignment vertical="top" wrapText="1"/>
    </xf>
    <xf numFmtId="0" fontId="7" fillId="0" borderId="9" xfId="0" applyFont="1" applyBorder="1" applyAlignment="1">
      <alignment horizontal="center" vertical="top" wrapText="1"/>
    </xf>
    <xf numFmtId="3" fontId="10" fillId="0" borderId="12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/>
    </xf>
    <xf numFmtId="0" fontId="12" fillId="0" borderId="0" xfId="0" applyFont="1" applyBorder="1" applyAlignment="1">
      <alignment wrapText="1"/>
    </xf>
    <xf numFmtId="0" fontId="17" fillId="0" borderId="1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3" fontId="8" fillId="0" borderId="12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vertical="center"/>
    </xf>
    <xf numFmtId="3" fontId="9" fillId="0" borderId="13" xfId="0" applyNumberFormat="1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" fontId="6" fillId="0" borderId="4" xfId="0" applyNumberFormat="1" applyFont="1" applyBorder="1" applyAlignment="1">
      <alignment horizontal="left"/>
    </xf>
    <xf numFmtId="16" fontId="11" fillId="0" borderId="4" xfId="0" applyNumberFormat="1" applyFont="1" applyBorder="1" applyAlignment="1">
      <alignment horizontal="left"/>
    </xf>
    <xf numFmtId="16" fontId="11" fillId="0" borderId="4" xfId="0" applyNumberFormat="1" applyFont="1" applyBorder="1" applyAlignment="1">
      <alignment horizontal="center"/>
    </xf>
    <xf numFmtId="0" fontId="6" fillId="0" borderId="4" xfId="0" applyFont="1" applyBorder="1"/>
    <xf numFmtId="0" fontId="11" fillId="0" borderId="7" xfId="0" applyFont="1" applyBorder="1"/>
    <xf numFmtId="0" fontId="11" fillId="0" borderId="5" xfId="0" applyFont="1" applyBorder="1"/>
    <xf numFmtId="0" fontId="18" fillId="0" borderId="0" xfId="0" applyFont="1" applyBorder="1"/>
    <xf numFmtId="0" fontId="18" fillId="0" borderId="15" xfId="0" applyFont="1" applyBorder="1"/>
    <xf numFmtId="0" fontId="18" fillId="0" borderId="1" xfId="0" applyFont="1" applyBorder="1"/>
    <xf numFmtId="3" fontId="9" fillId="0" borderId="14" xfId="0" applyNumberFormat="1" applyFont="1" applyBorder="1" applyAlignment="1">
      <alignment horizontal="center"/>
    </xf>
    <xf numFmtId="0" fontId="3" fillId="0" borderId="9" xfId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0"/>
  <sheetViews>
    <sheetView tabSelected="1" workbookViewId="0">
      <selection activeCell="B11" sqref="B11"/>
    </sheetView>
  </sheetViews>
  <sheetFormatPr defaultRowHeight="15"/>
  <cols>
    <col min="1" max="1" width="12.28515625" customWidth="1"/>
    <col min="2" max="2" width="45.28515625" customWidth="1"/>
    <col min="3" max="3" width="11.28515625" customWidth="1"/>
    <col min="4" max="4" width="11.140625" customWidth="1"/>
    <col min="5" max="5" width="7.42578125" customWidth="1"/>
  </cols>
  <sheetData>
    <row r="2" spans="1:6" ht="44.25" customHeight="1">
      <c r="A2" s="33" t="s">
        <v>29</v>
      </c>
      <c r="B2" s="33"/>
      <c r="C2" s="33"/>
      <c r="D2" s="33"/>
      <c r="E2" s="33"/>
    </row>
    <row r="3" spans="1:6" ht="9.75" customHeight="1"/>
    <row r="4" spans="1:6" ht="15.75" thickBot="1">
      <c r="C4" s="1" t="s">
        <v>0</v>
      </c>
    </row>
    <row r="5" spans="1:6" ht="66" customHeight="1">
      <c r="A5" s="2" t="s">
        <v>4</v>
      </c>
      <c r="B5" s="3" t="s">
        <v>2</v>
      </c>
      <c r="C5" s="49" t="s">
        <v>30</v>
      </c>
      <c r="D5" s="19" t="s">
        <v>28</v>
      </c>
      <c r="E5" s="20" t="s">
        <v>27</v>
      </c>
    </row>
    <row r="6" spans="1:6" ht="1.5" hidden="1" customHeight="1">
      <c r="A6" s="5"/>
      <c r="B6" s="6"/>
      <c r="C6" s="12"/>
      <c r="D6" s="45"/>
      <c r="E6" s="46"/>
    </row>
    <row r="7" spans="1:6" ht="68.25" customHeight="1">
      <c r="A7" s="34" t="s">
        <v>13</v>
      </c>
      <c r="B7" s="16" t="s">
        <v>11</v>
      </c>
      <c r="C7" s="28">
        <f>SUM(C8)</f>
        <v>1000000</v>
      </c>
      <c r="D7" s="28">
        <f>SUM(D8)</f>
        <v>0</v>
      </c>
      <c r="E7" s="31">
        <f t="shared" ref="E7:E11" si="0">SUM(D7/C7*100)</f>
        <v>0</v>
      </c>
    </row>
    <row r="8" spans="1:6" ht="49.5" customHeight="1">
      <c r="A8" s="35" t="s">
        <v>15</v>
      </c>
      <c r="B8" s="17" t="s">
        <v>16</v>
      </c>
      <c r="C8" s="21">
        <f>SUM(C9)</f>
        <v>1000000</v>
      </c>
      <c r="D8" s="21">
        <f>SUM(D9)</f>
        <v>0</v>
      </c>
      <c r="E8" s="32">
        <f t="shared" si="0"/>
        <v>0</v>
      </c>
    </row>
    <row r="9" spans="1:6" ht="63" customHeight="1">
      <c r="A9" s="36" t="s">
        <v>17</v>
      </c>
      <c r="B9" s="25" t="s">
        <v>19</v>
      </c>
      <c r="C9" s="22">
        <f>SUM(C11:C11)</f>
        <v>1000000</v>
      </c>
      <c r="D9" s="22">
        <f>SUM(D11:D11)</f>
        <v>0</v>
      </c>
      <c r="E9" s="32">
        <f t="shared" si="0"/>
        <v>0</v>
      </c>
    </row>
    <row r="10" spans="1:6" ht="31.5" customHeight="1">
      <c r="A10" s="36"/>
      <c r="B10" s="14" t="s">
        <v>12</v>
      </c>
      <c r="C10" s="23"/>
      <c r="D10" s="47"/>
      <c r="E10" s="32"/>
    </row>
    <row r="11" spans="1:6" ht="49.5" customHeight="1">
      <c r="A11" s="37" t="s">
        <v>18</v>
      </c>
      <c r="B11" s="15" t="s">
        <v>20</v>
      </c>
      <c r="C11" s="24">
        <v>1000000</v>
      </c>
      <c r="D11" s="26">
        <v>0</v>
      </c>
      <c r="E11" s="32">
        <f t="shared" si="0"/>
        <v>0</v>
      </c>
    </row>
    <row r="12" spans="1:6" ht="82.5">
      <c r="A12" s="38">
        <v>14</v>
      </c>
      <c r="B12" s="16" t="s">
        <v>3</v>
      </c>
      <c r="C12" s="28">
        <f>SUM(C13,C18)</f>
        <v>5254318</v>
      </c>
      <c r="D12" s="28">
        <f>SUM(D13,D18)</f>
        <v>4572318</v>
      </c>
      <c r="E12" s="31">
        <f>SUM(D12/C12*100)</f>
        <v>87.020199386485558</v>
      </c>
    </row>
    <row r="13" spans="1:6" ht="63">
      <c r="A13" s="39" t="s">
        <v>5</v>
      </c>
      <c r="B13" s="4" t="s">
        <v>9</v>
      </c>
      <c r="C13" s="28">
        <f>SUM(C14)</f>
        <v>4572318</v>
      </c>
      <c r="D13" s="28">
        <f>SUM(D14)</f>
        <v>4572318</v>
      </c>
      <c r="E13" s="32">
        <f t="shared" ref="E13:E20" si="1">SUM(D13/C13*100)</f>
        <v>100</v>
      </c>
    </row>
    <row r="14" spans="1:6" ht="49.5" customHeight="1">
      <c r="A14" s="40" t="s">
        <v>6</v>
      </c>
      <c r="B14" s="8" t="s">
        <v>7</v>
      </c>
      <c r="C14" s="22">
        <f>SUM(C15)</f>
        <v>4572318</v>
      </c>
      <c r="D14" s="22">
        <f>SUM(D15)</f>
        <v>4572318</v>
      </c>
      <c r="E14" s="32">
        <f t="shared" si="1"/>
        <v>100</v>
      </c>
      <c r="F14" s="13"/>
    </row>
    <row r="15" spans="1:6" ht="32.25" customHeight="1">
      <c r="A15" s="41" t="s">
        <v>14</v>
      </c>
      <c r="B15" s="18" t="s">
        <v>22</v>
      </c>
      <c r="C15" s="22">
        <f>SUM(C16:C17)</f>
        <v>4572318</v>
      </c>
      <c r="D15" s="22">
        <f>SUM(D16:D17)</f>
        <v>4572318</v>
      </c>
      <c r="E15" s="32">
        <f t="shared" si="1"/>
        <v>100</v>
      </c>
      <c r="F15" s="13"/>
    </row>
    <row r="16" spans="1:6" ht="47.25">
      <c r="A16" s="41"/>
      <c r="B16" s="10" t="s">
        <v>21</v>
      </c>
      <c r="C16" s="22">
        <v>1553881</v>
      </c>
      <c r="D16" s="29">
        <v>1553881</v>
      </c>
      <c r="E16" s="32">
        <f t="shared" si="1"/>
        <v>100</v>
      </c>
    </row>
    <row r="17" spans="1:5" ht="15.75">
      <c r="A17" s="41"/>
      <c r="B17" s="18" t="s">
        <v>23</v>
      </c>
      <c r="C17" s="22">
        <v>3018437</v>
      </c>
      <c r="D17" s="29">
        <v>3018437</v>
      </c>
      <c r="E17" s="32">
        <f t="shared" si="1"/>
        <v>100</v>
      </c>
    </row>
    <row r="18" spans="1:5" ht="63">
      <c r="A18" s="42" t="s">
        <v>1</v>
      </c>
      <c r="B18" s="7" t="s">
        <v>10</v>
      </c>
      <c r="C18" s="28">
        <f>SUM(C19)</f>
        <v>682000</v>
      </c>
      <c r="D18" s="28">
        <f>SUM(D19)</f>
        <v>0</v>
      </c>
      <c r="E18" s="31">
        <f t="shared" si="1"/>
        <v>0</v>
      </c>
    </row>
    <row r="19" spans="1:5" ht="45.75" customHeight="1">
      <c r="A19" s="43" t="s">
        <v>25</v>
      </c>
      <c r="B19" s="11" t="s">
        <v>24</v>
      </c>
      <c r="C19" s="30">
        <f>SUM(C20)</f>
        <v>682000</v>
      </c>
      <c r="D19" s="30">
        <f>SUM(D20)</f>
        <v>0</v>
      </c>
      <c r="E19" s="32">
        <f t="shared" si="1"/>
        <v>0</v>
      </c>
    </row>
    <row r="20" spans="1:5" ht="16.5" thickBot="1">
      <c r="A20" s="44" t="s">
        <v>26</v>
      </c>
      <c r="B20" s="9" t="s">
        <v>8</v>
      </c>
      <c r="C20" s="48">
        <v>682000</v>
      </c>
      <c r="D20" s="27">
        <v>0</v>
      </c>
      <c r="E20" s="32">
        <f t="shared" si="1"/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2020-07-17T07:54:28Z</cp:lastPrinted>
  <dcterms:created xsi:type="dcterms:W3CDTF">2013-11-14T07:45:07Z</dcterms:created>
  <dcterms:modified xsi:type="dcterms:W3CDTF">2020-07-17T08:20:52Z</dcterms:modified>
</cp:coreProperties>
</file>