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исп 1-21" sheetId="3" r:id="rId1"/>
  </sheets>
  <calcPr calcId="144525"/>
</workbook>
</file>

<file path=xl/calcChain.xml><?xml version="1.0" encoding="utf-8"?>
<calcChain xmlns="http://schemas.openxmlformats.org/spreadsheetml/2006/main">
  <c r="D13" i="3"/>
  <c r="E13" s="1"/>
  <c r="D14"/>
  <c r="E14" s="1"/>
  <c r="D15"/>
  <c r="E17"/>
  <c r="E15"/>
  <c r="C13"/>
  <c r="C14"/>
  <c r="C15"/>
  <c r="E9" l="1"/>
  <c r="E8"/>
  <c r="E20"/>
  <c r="E19"/>
  <c r="E18"/>
  <c r="E12"/>
  <c r="E11"/>
  <c r="E27"/>
  <c r="E26"/>
  <c r="E25"/>
  <c r="E24"/>
  <c r="E23"/>
  <c r="E22"/>
  <c r="D29"/>
  <c r="D26" s="1"/>
  <c r="E29" l="1"/>
  <c r="D27"/>
  <c r="D25" s="1"/>
  <c r="D23" s="1"/>
  <c r="D24" l="1"/>
  <c r="D22" s="1"/>
  <c r="D20" s="1"/>
  <c r="D19" s="1"/>
  <c r="D18" s="1"/>
  <c r="D11" s="1"/>
  <c r="D12"/>
  <c r="D9" l="1"/>
  <c r="D8" s="1"/>
  <c r="D7" s="1"/>
  <c r="C20" l="1"/>
  <c r="C27"/>
  <c r="C24" s="1"/>
  <c r="C25"/>
  <c r="C9"/>
  <c r="C8" l="1"/>
  <c r="C7" s="1"/>
  <c r="C19" l="1"/>
  <c r="C18" l="1"/>
</calcChain>
</file>

<file path=xl/sharedStrings.xml><?xml version="1.0" encoding="utf-8"?>
<sst xmlns="http://schemas.openxmlformats.org/spreadsheetml/2006/main" count="47" uniqueCount="45">
  <si>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</si>
  <si>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</si>
  <si>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</si>
  <si>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</si>
  <si>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</si>
  <si>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</si>
  <si>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</si>
  <si>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</si>
  <si>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</si>
  <si>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</si>
  <si>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</si>
  <si>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</si>
  <si>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</si>
  <si>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</si>
  <si>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</si>
  <si>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</si>
  <si>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</si>
  <si>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</si>
  <si>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</si>
  <si>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</si>
  <si>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</si>
  <si>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</si>
  <si>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</si>
  <si>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</si>
  <si>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</si>
  <si>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2021год
 </t>
  </si>
  <si>
    <t>02.5.Е2.76890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</si>
  <si>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</si>
  <si>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</si>
  <si>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</si>
  <si>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</si>
  <si>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</si>
  <si>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</si>
  <si>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</si>
  <si>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 Финансирование  строек и объектов из  бюджета Гаврилов-Ямского муниципального    района   за   1 квартал  2021 года                                                                                   </t>
  </si>
  <si>
    <t xml:space="preserve">% исполнения </t>
  </si>
  <si>
    <t>Исп-но за   1 квартал 2021 год</t>
  </si>
  <si>
    <t>Муниципальная программа "Развитие физической культуры и спорта в Гаврилов-Ямском муниципальном районе"</t>
  </si>
  <si>
    <t>13.1.</t>
  </si>
  <si>
    <t>Муниципальная целевая программа «Развитие физической культуры и спорта в Гаврилов-Ямском муниципальном районе»</t>
  </si>
  <si>
    <t>13.1.03.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</si>
  <si>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</si>
  <si>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</si>
  <si>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</si>
  <si>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Строительство футбольного стадиона с четырьмя круговыми легкоатлетическими беговыми дорожками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</si>
</sst>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11" xfId="0" applyBorder="1"/>
    <xf numFmtId="0" fontId="8" fillId="0" borderId="4" xfId="0" applyFont="1" applyBorder="1"/>
    <xf numFmtId="0" fontId="12" fillId="0" borderId="4" xfId="0" applyFont="1" applyBorder="1"/>
    <xf numFmtId="0" fontId="12" fillId="0" borderId="6" xfId="0" applyFont="1" applyBorder="1" applyAlignment="1">
      <alignment wrapText="1"/>
    </xf>
    <xf numFmtId="0" fontId="8" fillId="0" borderId="7" xfId="0" applyFont="1" applyBorder="1" applyAlignment="1">
      <alignment horizontal="center" vertical="top" wrapText="1"/>
    </xf>
    <xf numFmtId="0" fontId="18" fillId="0" borderId="3" xfId="0" applyFont="1" applyBorder="1" applyAlignment="1">
      <alignment vertical="top" wrapText="1"/>
    </xf>
    <xf numFmtId="0" fontId="0" fillId="0" borderId="1" xfId="0" applyBorder="1"/>
    <xf numFmtId="3" fontId="16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0" fillId="0" borderId="8" xfId="0" applyBorder="1"/>
    <xf numFmtId="3" fontId="12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vertical="top" wrapText="1"/>
    </xf>
    <xf numFmtId="0" fontId="19" fillId="0" borderId="12" xfId="0" applyFont="1" applyBorder="1" applyAlignment="1">
      <alignment vertical="top" wrapText="1"/>
    </xf>
    <xf numFmtId="0" fontId="20" fillId="0" borderId="12" xfId="0" applyFont="1" applyBorder="1" applyAlignment="1">
      <alignment vertical="top" wrapText="1"/>
    </xf>
    <xf numFmtId="0" fontId="21" fillId="0" borderId="12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9"/>
  <sheetViews>
    <sheetView tabSelected="1" topLeftCell="A19" workbookViewId="0">
      <selection activeCell="I7" sqref="I7"/>
    </sheetView>
  </sheetViews>
  <sheetFormatPr defaultRowHeight="15"/>
  <cols>
    <col min="1" max="1" width="13.7109375" customWidth="1"/>
    <col min="2" max="2" width="43.140625" customWidth="1"/>
    <col min="3" max="3" width="13.7109375" customWidth="1"/>
    <col min="4" max="4" width="10.28515625" customWidth="1"/>
    <col min="5" max="5" width="6" customWidth="1"/>
  </cols>
  <sheetData>
    <row r="2" spans="1:5" ht="44.25" customHeight="1">
      <c r="A2" s="55" t="s">
        <v>34</v>
      </c>
      <c r="B2" s="55"/>
      <c r="C2" s="55"/>
      <c r="D2" s="55"/>
      <c r="E2" s="55"/>
    </row>
    <row r="4" spans="1:5" ht="15.75" thickBot="1">
      <c r="C4" s="1" t="s">
        <v>0</v>
      </c>
    </row>
    <row r="5" spans="1:5" ht="63.75" customHeight="1">
      <c r="A5" s="2" t="s">
        <v>4</v>
      </c>
      <c r="B5" s="3" t="s">
        <v>2</v>
      </c>
      <c r="C5" s="43" t="s">
        <v>25</v>
      </c>
      <c r="D5" s="33" t="s">
        <v>36</v>
      </c>
      <c r="E5" s="32" t="s">
        <v>35</v>
      </c>
    </row>
    <row r="6" spans="1:5" ht="60.75" hidden="1" customHeight="1" thickBot="1">
      <c r="A6" s="7"/>
      <c r="B6" s="8"/>
      <c r="C6" s="8"/>
      <c r="D6" s="34"/>
      <c r="E6" s="44"/>
    </row>
    <row r="7" spans="1:5" ht="66">
      <c r="A7" s="18" t="s">
        <v>13</v>
      </c>
      <c r="B7" s="20" t="s">
        <v>11</v>
      </c>
      <c r="C7" s="35">
        <f>SUM(C8)</f>
        <v>76387292</v>
      </c>
      <c r="D7" s="35">
        <f>SUM(D8)</f>
        <v>0</v>
      </c>
      <c r="E7" s="44"/>
    </row>
    <row r="8" spans="1:5" ht="45">
      <c r="A8" s="19" t="s">
        <v>15</v>
      </c>
      <c r="B8" s="21" t="s">
        <v>16</v>
      </c>
      <c r="C8" s="36">
        <f>SUM(C9)</f>
        <v>76387292</v>
      </c>
      <c r="D8" s="36">
        <f>SUM(D9)</f>
        <v>0</v>
      </c>
      <c r="E8" s="48">
        <f t="shared" ref="E8:E9" si="0">SUM(D8/C8*100)</f>
        <v>0</v>
      </c>
    </row>
    <row r="9" spans="1:5" ht="45">
      <c r="A9" s="17" t="s">
        <v>22</v>
      </c>
      <c r="B9" s="27" t="s">
        <v>23</v>
      </c>
      <c r="C9" s="37">
        <f>SUM(C11:C12)</f>
        <v>76387292</v>
      </c>
      <c r="D9" s="37">
        <f>SUM(D11:D12)</f>
        <v>0</v>
      </c>
      <c r="E9" s="48">
        <f t="shared" si="0"/>
        <v>0</v>
      </c>
    </row>
    <row r="10" spans="1:5" ht="31.5">
      <c r="A10" s="17"/>
      <c r="B10" s="15" t="s">
        <v>12</v>
      </c>
      <c r="C10" s="38"/>
      <c r="D10" s="25"/>
      <c r="E10" s="44"/>
    </row>
    <row r="11" spans="1:5" ht="47.25">
      <c r="A11" s="7" t="s">
        <v>24</v>
      </c>
      <c r="B11" s="16" t="s">
        <v>17</v>
      </c>
      <c r="C11" s="54">
        <v>9000000</v>
      </c>
      <c r="D11" s="37">
        <f t="shared" ref="D11:D12" si="1">SUM(D18:D19)</f>
        <v>0</v>
      </c>
      <c r="E11" s="48">
        <f t="shared" ref="E11:E20" si="2">SUM(D11/C11*100)</f>
        <v>0</v>
      </c>
    </row>
    <row r="12" spans="1:5" ht="47.25">
      <c r="A12" s="7" t="s">
        <v>26</v>
      </c>
      <c r="B12" s="16" t="s">
        <v>17</v>
      </c>
      <c r="C12" s="39">
        <v>67387292</v>
      </c>
      <c r="D12" s="37">
        <f t="shared" si="1"/>
        <v>0</v>
      </c>
      <c r="E12" s="48">
        <f t="shared" si="2"/>
        <v>0</v>
      </c>
    </row>
    <row r="13" spans="1:5" ht="63">
      <c r="A13" s="5">
        <v>13</v>
      </c>
      <c r="B13" s="51" t="s">
        <v>37</v>
      </c>
      <c r="C13" s="40">
        <f>SUM(C14)</f>
        <v>15000000</v>
      </c>
      <c r="D13" s="40">
        <f>SUM(D14)</f>
        <v>0</v>
      </c>
      <c r="E13" s="48">
        <f t="shared" si="2"/>
        <v>0</v>
      </c>
    </row>
    <row r="14" spans="1:5" ht="63">
      <c r="A14" s="13" t="s">
        <v>38</v>
      </c>
      <c r="B14" s="53" t="s">
        <v>39</v>
      </c>
      <c r="C14" s="36">
        <f>SUM(C15)</f>
        <v>15000000</v>
      </c>
      <c r="D14" s="36">
        <f>SUM(D15)</f>
        <v>0</v>
      </c>
      <c r="E14" s="48">
        <f t="shared" si="2"/>
        <v>0</v>
      </c>
    </row>
    <row r="15" spans="1:5" ht="31.5">
      <c r="A15" s="12" t="s">
        <v>40</v>
      </c>
      <c r="B15" s="52" t="s">
        <v>41</v>
      </c>
      <c r="C15" s="37">
        <f>SUM(C17)</f>
        <v>15000000</v>
      </c>
      <c r="D15" s="37">
        <f>SUM(D17)</f>
        <v>0</v>
      </c>
      <c r="E15" s="48">
        <f t="shared" si="2"/>
        <v>0</v>
      </c>
    </row>
    <row r="16" spans="1:5" ht="49.5" customHeight="1">
      <c r="A16" s="12"/>
      <c r="B16" s="52" t="s">
        <v>44</v>
      </c>
      <c r="C16" s="39"/>
      <c r="D16" s="37"/>
      <c r="E16" s="48"/>
    </row>
    <row r="17" spans="1:9" ht="53.25" customHeight="1">
      <c r="A17" s="29" t="s">
        <v>43</v>
      </c>
      <c r="B17" s="50" t="s">
        <v>42</v>
      </c>
      <c r="C17" s="38">
        <v>15000000</v>
      </c>
      <c r="D17" s="37">
        <v>0</v>
      </c>
      <c r="E17" s="48">
        <f t="shared" si="2"/>
        <v>0</v>
      </c>
    </row>
    <row r="18" spans="1:9" ht="82.5">
      <c r="A18" s="5">
        <v>14</v>
      </c>
      <c r="B18" s="20" t="s">
        <v>3</v>
      </c>
      <c r="C18" s="35">
        <f>SUM(C19,C24)</f>
        <v>5915000</v>
      </c>
      <c r="D18" s="35">
        <f>SUM(D19,D24)</f>
        <v>0</v>
      </c>
      <c r="E18" s="48">
        <f t="shared" si="2"/>
        <v>0</v>
      </c>
    </row>
    <row r="19" spans="1:9" ht="63">
      <c r="A19" s="13" t="s">
        <v>5</v>
      </c>
      <c r="B19" s="4" t="s">
        <v>9</v>
      </c>
      <c r="C19" s="36">
        <f>SUM(C20)</f>
        <v>4745000</v>
      </c>
      <c r="D19" s="40">
        <f>SUM(D20)</f>
        <v>0</v>
      </c>
      <c r="E19" s="48">
        <f t="shared" si="2"/>
        <v>0</v>
      </c>
    </row>
    <row r="20" spans="1:9" ht="63">
      <c r="A20" s="12" t="s">
        <v>6</v>
      </c>
      <c r="B20" s="10" t="s">
        <v>7</v>
      </c>
      <c r="C20" s="37">
        <f>SUM(C22:C23)</f>
        <v>4745000</v>
      </c>
      <c r="D20" s="37">
        <f>SUM(D22:D23)</f>
        <v>0</v>
      </c>
      <c r="E20" s="48">
        <f t="shared" si="2"/>
        <v>0</v>
      </c>
      <c r="I20" s="46"/>
    </row>
    <row r="21" spans="1:9" ht="19.5" customHeight="1">
      <c r="A21" s="28"/>
      <c r="B21" s="14" t="s">
        <v>27</v>
      </c>
      <c r="C21" s="37"/>
      <c r="D21" s="39"/>
      <c r="E21" s="44"/>
    </row>
    <row r="22" spans="1:9" ht="31.5">
      <c r="A22" s="6" t="s">
        <v>28</v>
      </c>
      <c r="B22" s="22" t="s">
        <v>18</v>
      </c>
      <c r="C22" s="38">
        <v>400000</v>
      </c>
      <c r="D22" s="37">
        <f t="shared" ref="D22:D26" si="3">SUM(D24:D25)</f>
        <v>0</v>
      </c>
      <c r="E22" s="48">
        <f t="shared" ref="E22:E27" si="4">SUM(D22/C22*100)</f>
        <v>0</v>
      </c>
    </row>
    <row r="23" spans="1:9" ht="31.5">
      <c r="A23" s="6" t="s">
        <v>14</v>
      </c>
      <c r="B23" s="22" t="s">
        <v>18</v>
      </c>
      <c r="C23" s="38">
        <v>4345000</v>
      </c>
      <c r="D23" s="37">
        <f t="shared" si="3"/>
        <v>0</v>
      </c>
      <c r="E23" s="48">
        <f t="shared" si="4"/>
        <v>0</v>
      </c>
    </row>
    <row r="24" spans="1:9" ht="63">
      <c r="A24" s="11" t="s">
        <v>1</v>
      </c>
      <c r="B24" s="9" t="s">
        <v>10</v>
      </c>
      <c r="C24" s="40">
        <f>SUM(C25,C27)</f>
        <v>1170000</v>
      </c>
      <c r="D24" s="37">
        <f t="shared" si="3"/>
        <v>0</v>
      </c>
      <c r="E24" s="48">
        <f t="shared" si="4"/>
        <v>0</v>
      </c>
    </row>
    <row r="25" spans="1:9" ht="30">
      <c r="A25" s="29" t="s">
        <v>20</v>
      </c>
      <c r="B25" s="24" t="s">
        <v>19</v>
      </c>
      <c r="C25" s="37">
        <f>SUM(C26)</f>
        <v>700000</v>
      </c>
      <c r="D25" s="37">
        <f t="shared" si="3"/>
        <v>0</v>
      </c>
      <c r="E25" s="48">
        <f t="shared" si="4"/>
        <v>0</v>
      </c>
    </row>
    <row r="26" spans="1:9" ht="15.75">
      <c r="A26" s="29" t="s">
        <v>21</v>
      </c>
      <c r="B26" s="25" t="s">
        <v>8</v>
      </c>
      <c r="C26" s="41">
        <v>700000</v>
      </c>
      <c r="D26" s="37">
        <f t="shared" si="3"/>
        <v>0</v>
      </c>
      <c r="E26" s="48">
        <f t="shared" si="4"/>
        <v>0</v>
      </c>
    </row>
    <row r="27" spans="1:9" ht="75">
      <c r="A27" s="30" t="s">
        <v>30</v>
      </c>
      <c r="B27" s="26" t="s">
        <v>29</v>
      </c>
      <c r="C27" s="42">
        <f>SUM(C29)</f>
        <v>470000</v>
      </c>
      <c r="D27" s="42">
        <f>SUM(D29)</f>
        <v>0</v>
      </c>
      <c r="E27" s="48">
        <f t="shared" si="4"/>
        <v>0</v>
      </c>
    </row>
    <row r="28" spans="1:9" ht="30">
      <c r="A28" s="30"/>
      <c r="B28" s="26" t="s">
        <v>33</v>
      </c>
      <c r="C28" s="42"/>
      <c r="D28" s="34"/>
      <c r="E28" s="44"/>
    </row>
    <row r="29" spans="1:9" ht="75.75" thickBot="1">
      <c r="A29" s="23" t="s">
        <v>31</v>
      </c>
      <c r="B29" s="31" t="s">
        <v>32</v>
      </c>
      <c r="C29" s="45">
        <v>470000</v>
      </c>
      <c r="D29" s="49">
        <f>SUM(D31:D32)</f>
        <v>0</v>
      </c>
      <c r="E29" s="47">
        <f>SUM(D29/C29*100)</f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1-21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2021-04-09T11:42:32Z</cp:lastPrinted>
  <dcterms:created xsi:type="dcterms:W3CDTF">2013-11-14T07:45:07Z</dcterms:created>
  <dcterms:modified xsi:type="dcterms:W3CDTF">2021-04-09T11:44:11Z</dcterms:modified>
</cp:coreProperties>
</file>