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E15" i="3"/>
  <c r="E12"/>
  <c r="E11"/>
  <c r="E10"/>
  <c r="E6"/>
  <c r="D14"/>
  <c r="D13" s="1"/>
  <c r="D9"/>
  <c r="D8" s="1"/>
  <c r="C14"/>
  <c r="C13" s="1"/>
  <c r="C9"/>
  <c r="C8" s="1"/>
  <c r="E14" l="1"/>
  <c r="E13"/>
  <c r="D7"/>
  <c r="E9"/>
  <c r="E8"/>
  <c r="C7"/>
  <c r="E7" l="1"/>
</calcChain>
</file>

<file path=xl/sharedStrings.xml><?xml version="1.0" encoding="utf-8"?>
<sst xmlns="http://schemas.openxmlformats.org/spreadsheetml/2006/main" count="24" uniqueCount="24">
  <si>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</si>
  <si>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</si>
  <si>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</si>
  <si>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</si>
  <si>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</si>
  <si>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</si>
  <si>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</si>
  <si>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</si>
  <si>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</si>
  <si>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</si>
  <si>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</si>
  <si>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</si>
  <si>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</si>
  <si>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</si>
  <si>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</si>
  <si>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</si>
  <si>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</si>
  <si>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</si>
  <si>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</si>
  <si>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</si>
  <si>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 xml:space="preserve">Уточненный план на 2023 год
 </t>
  </si>
  <si>
    <t>Процент исполнения</t>
  </si>
  <si>
    <t xml:space="preserve">Исполнение Перечня строек и объектов, планируемых к финансированию из  бюджета Гаврилов-Ямского муниципального района Ярославской области за 2023 год                                                                                      </t>
  </si>
  <si>
    <t xml:space="preserve">Исполнено за 2023 год
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</si>
</sst>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3"/>
      <color theme="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8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23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5"/>
  <sheetViews>
    <sheetView tabSelected="1" workbookViewId="0">
      <selection activeCell="J14" sqref="J14"/>
    </sheetView>
  </sheetViews>
  <sheetFormatPr defaultRowHeight="15"/>
  <cols>
    <col min="1" max="1" width="13.7109375" customWidth="1"/>
    <col min="2" max="2" width="37.140625" customWidth="1"/>
    <col min="3" max="3" width="16" customWidth="1"/>
    <col min="4" max="4" width="14.85546875" customWidth="1"/>
    <col min="5" max="5" width="5.5703125" customWidth="1"/>
  </cols>
  <sheetData>
    <row r="2" spans="1:6" ht="57" customHeight="1">
      <c r="A2" s="33" t="s">
        <v>22</v>
      </c>
      <c r="B2" s="33"/>
      <c r="C2" s="33"/>
      <c r="D2" s="33"/>
      <c r="E2" s="33"/>
    </row>
    <row r="4" spans="1:6">
      <c r="E4" s="1" t="s">
        <v>0</v>
      </c>
    </row>
    <row r="5" spans="1:6" ht="81.75" customHeight="1">
      <c r="A5" s="13" t="s">
        <v>3</v>
      </c>
      <c r="B5" s="14" t="s">
        <v>2</v>
      </c>
      <c r="C5" s="15" t="s">
        <v>20</v>
      </c>
      <c r="D5" s="15" t="s">
        <v>23</v>
      </c>
      <c r="E5" s="27" t="s">
        <v>21</v>
      </c>
    </row>
    <row r="6" spans="1:6" ht="60.75" hidden="1" customHeight="1" thickBot="1">
      <c r="A6" s="16"/>
      <c r="B6" s="2"/>
      <c r="C6" s="2"/>
      <c r="D6" s="2"/>
      <c r="E6" s="28" t="e">
        <f t="shared" ref="E6:E15" si="0">D6/C6%</f>
        <v>#DIV/0!</v>
      </c>
    </row>
    <row r="7" spans="1:6" ht="82.5">
      <c r="A7" s="17">
        <v>14</v>
      </c>
      <c r="B7" s="3" t="s">
        <v>7</v>
      </c>
      <c r="C7" s="18">
        <f>SUM(C8,C13)</f>
        <v>7660973.9799999995</v>
      </c>
      <c r="D7" s="18">
        <f>SUM(D8,D13)</f>
        <v>7660973.9799999995</v>
      </c>
      <c r="E7" s="29">
        <f t="shared" si="0"/>
        <v>100</v>
      </c>
    </row>
    <row r="8" spans="1:6" ht="103.5">
      <c r="A8" s="19" t="s">
        <v>11</v>
      </c>
      <c r="B8" s="4" t="s">
        <v>10</v>
      </c>
      <c r="C8" s="20">
        <f>SUM(C9)</f>
        <v>7321005.6299999999</v>
      </c>
      <c r="D8" s="20">
        <f>SUM(D9)</f>
        <v>7321005.6299999999</v>
      </c>
      <c r="E8" s="29">
        <f t="shared" si="0"/>
        <v>100</v>
      </c>
      <c r="F8" s="9"/>
    </row>
    <row r="9" spans="1:6" s="8" customFormat="1" ht="49.5">
      <c r="A9" s="21" t="s">
        <v>12</v>
      </c>
      <c r="B9" s="7" t="s">
        <v>13</v>
      </c>
      <c r="C9" s="22">
        <f>SUM(C10:C12)</f>
        <v>7321005.6299999999</v>
      </c>
      <c r="D9" s="22">
        <f>SUM(D10:D12)</f>
        <v>7321005.6299999999</v>
      </c>
      <c r="E9" s="29">
        <f t="shared" si="0"/>
        <v>100</v>
      </c>
    </row>
    <row r="10" spans="1:6" s="8" customFormat="1" ht="66">
      <c r="A10" s="23" t="s">
        <v>18</v>
      </c>
      <c r="B10" s="5" t="s">
        <v>19</v>
      </c>
      <c r="C10" s="22">
        <v>359662.9</v>
      </c>
      <c r="D10" s="22">
        <v>359662.9</v>
      </c>
      <c r="E10" s="32">
        <f t="shared" si="0"/>
        <v>100</v>
      </c>
    </row>
    <row r="11" spans="1:6" ht="51.75" customHeight="1">
      <c r="A11" s="16" t="s">
        <v>14</v>
      </c>
      <c r="B11" s="5" t="s">
        <v>15</v>
      </c>
      <c r="C11" s="24">
        <v>1961342.73</v>
      </c>
      <c r="D11" s="24">
        <v>1961342.73</v>
      </c>
      <c r="E11" s="30">
        <f t="shared" si="0"/>
        <v>100</v>
      </c>
    </row>
    <row r="12" spans="1:6" s="6" customFormat="1" ht="66.75" customHeight="1">
      <c r="A12" s="16" t="s">
        <v>16</v>
      </c>
      <c r="B12" s="5" t="s">
        <v>17</v>
      </c>
      <c r="C12" s="24">
        <v>5000000</v>
      </c>
      <c r="D12" s="24">
        <v>5000000</v>
      </c>
      <c r="E12" s="29">
        <f t="shared" si="0"/>
        <v>100</v>
      </c>
    </row>
    <row r="13" spans="1:6" ht="72.75" customHeight="1">
      <c r="A13" s="19" t="s">
        <v>1</v>
      </c>
      <c r="B13" s="10" t="s">
        <v>8</v>
      </c>
      <c r="C13" s="20">
        <f>SUM(C14)</f>
        <v>339968.35</v>
      </c>
      <c r="D13" s="20">
        <f>SUM(D14)</f>
        <v>339968.35</v>
      </c>
      <c r="E13" s="31">
        <f t="shared" si="0"/>
        <v>100</v>
      </c>
    </row>
    <row r="14" spans="1:6" ht="49.5">
      <c r="A14" s="2" t="s">
        <v>5</v>
      </c>
      <c r="B14" s="11" t="s">
        <v>4</v>
      </c>
      <c r="C14" s="25">
        <f>SUM(C15)</f>
        <v>339968.35</v>
      </c>
      <c r="D14" s="25">
        <f>SUM(D15)</f>
        <v>339968.35</v>
      </c>
      <c r="E14" s="30">
        <f t="shared" si="0"/>
        <v>100</v>
      </c>
    </row>
    <row r="15" spans="1:6" ht="66">
      <c r="A15" s="2" t="s">
        <v>6</v>
      </c>
      <c r="B15" s="12" t="s">
        <v>9</v>
      </c>
      <c r="C15" s="26">
        <v>339968.35</v>
      </c>
      <c r="D15" s="26">
        <v>339968.35</v>
      </c>
      <c r="E15" s="30">
        <f t="shared" si="0"/>
        <v>100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2023-10-13T11:00:24Z</cp:lastPrinted>
  <dcterms:created xsi:type="dcterms:W3CDTF">2013-11-14T07:45:07Z</dcterms:created>
  <dcterms:modified xsi:type="dcterms:W3CDTF">2024-02-28T10:48:23Z</dcterms:modified>
</cp:coreProperties>
</file>